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ad\Desktop\계약\본부\2026년\6월\(기술협상 중) 장애인특화 AI훈련프로그램 및 훈련기법 연구 용역\제안서 평가 결과\"/>
    </mc:Choice>
  </mc:AlternateContent>
  <xr:revisionPtr revIDLastSave="0" documentId="13_ncr:1_{6389D215-F43F-447A-A6DC-F1C1304E2E86}" xr6:coauthVersionLast="47" xr6:coauthVersionMax="47" xr10:uidLastSave="{00000000-0000-0000-0000-000000000000}"/>
  <bookViews>
    <workbookView xWindow="3960" yWindow="0" windowWidth="21075" windowHeight="15480" xr2:uid="{00000000-000D-0000-FFFF-FFFF00000000}"/>
  </bookViews>
  <sheets>
    <sheet name="평가 집계표" sheetId="16" r:id="rId1"/>
    <sheet name="1" sheetId="10" r:id="rId2"/>
    <sheet name="2" sheetId="23" r:id="rId3"/>
    <sheet name="3" sheetId="24" r:id="rId4"/>
    <sheet name="4" sheetId="2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25" l="1"/>
  <c r="C15" i="24"/>
  <c r="C7" i="25"/>
  <c r="C14" i="24"/>
  <c r="C14" i="23"/>
  <c r="C14" i="10"/>
  <c r="C13" i="25"/>
  <c r="C12" i="25"/>
  <c r="C11" i="25"/>
  <c r="C10" i="25"/>
  <c r="C9" i="25"/>
  <c r="C8" i="25"/>
  <c r="C13" i="24"/>
  <c r="C12" i="24"/>
  <c r="C11" i="24"/>
  <c r="C10" i="24"/>
  <c r="C9" i="24"/>
  <c r="C8" i="24"/>
  <c r="C7" i="24"/>
  <c r="C13" i="23"/>
  <c r="C12" i="23"/>
  <c r="C11" i="23"/>
  <c r="C10" i="23"/>
  <c r="C9" i="23"/>
  <c r="C8" i="23"/>
  <c r="C7" i="23"/>
  <c r="C15" i="25" l="1"/>
  <c r="C15" i="23"/>
  <c r="C8" i="10"/>
  <c r="C9" i="10"/>
  <c r="C10" i="10"/>
  <c r="C11" i="10"/>
  <c r="C12" i="10"/>
  <c r="C13" i="10"/>
  <c r="C7" i="10"/>
  <c r="C15" i="10" l="1"/>
</calcChain>
</file>

<file path=xl/sharedStrings.xml><?xml version="1.0" encoding="utf-8"?>
<sst xmlns="http://schemas.openxmlformats.org/spreadsheetml/2006/main" count="119" uniqueCount="36">
  <si>
    <t>제안서 평가 집계표</t>
    <phoneticPr fontId="1" type="noConversion"/>
  </si>
  <si>
    <t>순번</t>
    <phoneticPr fontId="1" type="noConversion"/>
  </si>
  <si>
    <t>평가위원</t>
    <phoneticPr fontId="1" type="noConversion"/>
  </si>
  <si>
    <t>평  점</t>
    <phoneticPr fontId="1" type="noConversion"/>
  </si>
  <si>
    <t>제안업체명</t>
    <phoneticPr fontId="1" type="noConversion"/>
  </si>
  <si>
    <t>기술능력평가(80점)</t>
    <phoneticPr fontId="1" type="noConversion"/>
  </si>
  <si>
    <t>평가위원1</t>
    <phoneticPr fontId="1" type="noConversion"/>
  </si>
  <si>
    <t>평가위원2</t>
    <phoneticPr fontId="1" type="noConversion"/>
  </si>
  <si>
    <t>평가위원3</t>
    <phoneticPr fontId="1" type="noConversion"/>
  </si>
  <si>
    <t>평가위원4</t>
    <phoneticPr fontId="1" type="noConversion"/>
  </si>
  <si>
    <t>평가위원5</t>
    <phoneticPr fontId="1" type="noConversion"/>
  </si>
  <si>
    <t>총  계
(최고, 최저점 제외)</t>
    <phoneticPr fontId="1" type="noConversion"/>
  </si>
  <si>
    <t>연번</t>
    <phoneticPr fontId="1" type="noConversion"/>
  </si>
  <si>
    <t>사업명</t>
    <phoneticPr fontId="1" type="noConversion"/>
  </si>
  <si>
    <t>사업수행계획
(20점)</t>
    <phoneticPr fontId="1" type="noConversion"/>
  </si>
  <si>
    <t>인력·조직관리
(10점)</t>
    <phoneticPr fontId="1" type="noConversion"/>
  </si>
  <si>
    <t>지식 및 기술능력
(20점)</t>
    <phoneticPr fontId="1" type="noConversion"/>
  </si>
  <si>
    <t>합계</t>
    <phoneticPr fontId="1" type="noConversion"/>
  </si>
  <si>
    <r>
      <t xml:space="preserve">비고
</t>
    </r>
    <r>
      <rPr>
        <sz val="10"/>
        <color theme="1"/>
        <rFont val="맑은 고딕"/>
        <family val="3"/>
        <charset val="129"/>
        <scheme val="minor"/>
      </rPr>
      <t>(최고, 최저점 여부)</t>
    </r>
    <phoneticPr fontId="1" type="noConversion"/>
  </si>
  <si>
    <t>총계
(최고, 최저점 제외)</t>
    <phoneticPr fontId="1" type="noConversion"/>
  </si>
  <si>
    <t>평점</t>
    <phoneticPr fontId="1" type="noConversion"/>
  </si>
  <si>
    <t xml:space="preserve"> </t>
    <phoneticPr fontId="1" type="noConversion"/>
  </si>
  <si>
    <t>장애인특화 AI훈련프로그램 및 훈련기법 개발 연구용역</t>
    <phoneticPr fontId="1" type="noConversion"/>
  </si>
  <si>
    <t>단국대학교 산학협력단</t>
    <phoneticPr fontId="1" type="noConversion"/>
  </si>
  <si>
    <t>지원 및 사후관리
(20점)</t>
    <phoneticPr fontId="1" type="noConversion"/>
  </si>
  <si>
    <t>제안사의 역량
(10점)</t>
    <phoneticPr fontId="1" type="noConversion"/>
  </si>
  <si>
    <t>평가위원6</t>
  </si>
  <si>
    <t>평가위원7</t>
  </si>
  <si>
    <t>(사)한국사회복지정책연구원</t>
    <phoneticPr fontId="1" type="noConversion"/>
  </si>
  <si>
    <t>한국사회복지정책연구원</t>
    <phoneticPr fontId="1" type="noConversion"/>
  </si>
  <si>
    <t>러플</t>
    <phoneticPr fontId="1" type="noConversion"/>
  </si>
  <si>
    <t>한경국립대학교 산학협력단</t>
    <phoneticPr fontId="1" type="noConversion"/>
  </si>
  <si>
    <t>최저</t>
    <phoneticPr fontId="1" type="noConversion"/>
  </si>
  <si>
    <t>최고</t>
    <phoneticPr fontId="1" type="noConversion"/>
  </si>
  <si>
    <t>러플</t>
  </si>
  <si>
    <t>한경국립대학교 산학협력단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</si>
</sst>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_ "/>
    <numFmt numFmtId="177" formatCode="0.00_);[Red]\(0.00\)"/>
    <numFmt numFmtId="178" formatCode="0.0000_);[Red]\(0.000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ont="1">
      <alignment vertical="center"/>
    </xf>
    <xf numFmtId="0" fontId="6" fillId="0" borderId="0" xfId="0" applyFont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6" fillId="0" borderId="9" xfId="0" applyFont="1" applyBorder="1" applyAlignment="1">
      <alignment horizontal="right" vertical="center"/>
    </xf>
    <xf numFmtId="0" fontId="6" fillId="0" borderId="9" xfId="0" applyFont="1" applyBorder="1">
      <alignment vertical="center"/>
    </xf>
    <xf numFmtId="0" fontId="0" fillId="0" borderId="10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0" fillId="0" borderId="0" xfId="0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177" fontId="7" fillId="3" borderId="4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7" fontId="5" fillId="3" borderId="6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2" fillId="0" borderId="0" xfId="0" applyFo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177" fontId="5" fillId="4" borderId="4" xfId="0" applyNumberFormat="1" applyFont="1" applyFill="1" applyBorder="1" applyAlignment="1">
      <alignment vertical="center"/>
    </xf>
    <xf numFmtId="178" fontId="5" fillId="4" borderId="4" xfId="0" applyNumberFormat="1" applyFont="1" applyFill="1" applyBorder="1" applyAlignment="1">
      <alignment vertical="center"/>
    </xf>
    <xf numFmtId="176" fontId="5" fillId="2" borderId="14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22" xfId="0" applyFont="1" applyBorder="1" applyAlignment="1">
      <alignment vertical="center"/>
    </xf>
    <xf numFmtId="0" fontId="8" fillId="0" borderId="22" xfId="0" applyFont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177" fontId="10" fillId="0" borderId="4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177" fontId="3" fillId="0" borderId="4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right" vertical="center"/>
    </xf>
    <xf numFmtId="176" fontId="11" fillId="2" borderId="14" xfId="0" applyNumberFormat="1" applyFont="1" applyFill="1" applyBorder="1" applyAlignment="1">
      <alignment horizontal="right" vertical="center"/>
    </xf>
    <xf numFmtId="177" fontId="13" fillId="0" borderId="4" xfId="0" applyNumberFormat="1" applyFont="1" applyFill="1" applyBorder="1" applyAlignment="1">
      <alignment horizontal="right" vertical="center"/>
    </xf>
    <xf numFmtId="177" fontId="14" fillId="0" borderId="16" xfId="0" applyNumberFormat="1" applyFont="1" applyFill="1" applyBorder="1" applyAlignment="1">
      <alignment horizontal="right" vertical="center"/>
    </xf>
    <xf numFmtId="176" fontId="11" fillId="5" borderId="14" xfId="0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177" fontId="7" fillId="3" borderId="16" xfId="0" applyNumberFormat="1" applyFont="1" applyFill="1" applyBorder="1" applyAlignment="1">
      <alignment horizontal="center" vertical="center"/>
    </xf>
    <xf numFmtId="177" fontId="7" fillId="3" borderId="18" xfId="0" applyNumberFormat="1" applyFont="1" applyFill="1" applyBorder="1" applyAlignment="1">
      <alignment horizontal="center" vertical="center"/>
    </xf>
    <xf numFmtId="177" fontId="7" fillId="3" borderId="19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1">
    <cellStyle name="표준" xfId="0" builtinId="0"/>
  </cellStyles>
  <dxfs count="14"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</dxfs>
  <tableStyles count="0" defaultTableStyle="TableStyleMedium2" defaultPivotStyle="PivotStyleLight16"/>
  <colors>
    <mruColors>
      <color rgb="FF0000FF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15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8" customWidth="1"/>
    <col min="2" max="2" width="38" customWidth="1"/>
    <col min="3" max="6" width="27.625" customWidth="1"/>
    <col min="7" max="7" width="17.375" customWidth="1"/>
  </cols>
  <sheetData>
    <row r="1" spans="1:10" ht="45" customHeight="1" x14ac:dyDescent="0.3">
      <c r="A1" s="51" t="s">
        <v>0</v>
      </c>
      <c r="B1" s="51"/>
      <c r="C1" s="51"/>
      <c r="D1" s="51"/>
      <c r="E1" s="51"/>
      <c r="F1" s="51"/>
      <c r="G1" s="51"/>
    </row>
    <row r="2" spans="1:10" ht="35.1" customHeight="1" thickBot="1" x14ac:dyDescent="0.35">
      <c r="G2" s="17"/>
    </row>
    <row r="3" spans="1:10" ht="35.1" customHeight="1" thickBot="1" x14ac:dyDescent="0.35">
      <c r="A3" s="52" t="s">
        <v>13</v>
      </c>
      <c r="B3" s="53"/>
      <c r="C3" s="52" t="s">
        <v>22</v>
      </c>
      <c r="D3" s="54"/>
      <c r="E3" s="54"/>
      <c r="F3" s="54"/>
      <c r="G3" s="53"/>
    </row>
    <row r="4" spans="1:10" ht="18.75" customHeight="1" x14ac:dyDescent="0.3"/>
    <row r="5" spans="1:10" ht="42" customHeight="1" x14ac:dyDescent="0.3">
      <c r="A5" s="29" t="s">
        <v>12</v>
      </c>
      <c r="B5" s="30" t="s">
        <v>2</v>
      </c>
      <c r="C5" s="32" t="s">
        <v>23</v>
      </c>
      <c r="D5" s="36" t="s">
        <v>28</v>
      </c>
      <c r="E5" s="41" t="s">
        <v>34</v>
      </c>
      <c r="F5" s="41" t="s">
        <v>35</v>
      </c>
      <c r="G5" s="31" t="s">
        <v>18</v>
      </c>
    </row>
    <row r="6" spans="1:10" ht="39.950000000000003" customHeight="1" x14ac:dyDescent="0.3">
      <c r="A6" s="12">
        <v>1</v>
      </c>
      <c r="B6" s="18" t="s">
        <v>6</v>
      </c>
      <c r="C6" s="37">
        <v>68</v>
      </c>
      <c r="D6" s="37">
        <v>68</v>
      </c>
      <c r="E6" s="37">
        <v>42</v>
      </c>
      <c r="F6" s="42">
        <v>74</v>
      </c>
      <c r="G6" s="38"/>
      <c r="J6" s="2"/>
    </row>
    <row r="7" spans="1:10" ht="39.950000000000003" customHeight="1" x14ac:dyDescent="0.3">
      <c r="A7" s="12">
        <v>2</v>
      </c>
      <c r="B7" s="18" t="s">
        <v>7</v>
      </c>
      <c r="C7" s="37">
        <v>74</v>
      </c>
      <c r="D7" s="37">
        <v>32</v>
      </c>
      <c r="E7" s="37">
        <v>68</v>
      </c>
      <c r="F7" s="42">
        <v>76</v>
      </c>
      <c r="G7" s="38"/>
    </row>
    <row r="8" spans="1:10" ht="39.950000000000003" customHeight="1" x14ac:dyDescent="0.3">
      <c r="A8" s="12">
        <v>3</v>
      </c>
      <c r="B8" s="18" t="s">
        <v>8</v>
      </c>
      <c r="C8" s="37">
        <v>64</v>
      </c>
      <c r="D8" s="37">
        <v>48</v>
      </c>
      <c r="E8" s="37">
        <v>58</v>
      </c>
      <c r="F8" s="42">
        <v>72</v>
      </c>
      <c r="G8" s="38"/>
    </row>
    <row r="9" spans="1:10" ht="39.950000000000003" customHeight="1" x14ac:dyDescent="0.3">
      <c r="A9" s="12">
        <v>4</v>
      </c>
      <c r="B9" s="18" t="s">
        <v>9</v>
      </c>
      <c r="C9" s="37">
        <v>74</v>
      </c>
      <c r="D9" s="37">
        <v>64</v>
      </c>
      <c r="E9" s="37">
        <v>60</v>
      </c>
      <c r="F9" s="42">
        <v>76</v>
      </c>
      <c r="G9" s="38"/>
    </row>
    <row r="10" spans="1:10" ht="39.950000000000003" customHeight="1" x14ac:dyDescent="0.3">
      <c r="A10" s="12">
        <v>5</v>
      </c>
      <c r="B10" s="18" t="s">
        <v>10</v>
      </c>
      <c r="C10" s="37">
        <v>76</v>
      </c>
      <c r="D10" s="37">
        <v>58</v>
      </c>
      <c r="E10" s="37">
        <v>42</v>
      </c>
      <c r="F10" s="42">
        <v>78</v>
      </c>
      <c r="G10" s="38"/>
    </row>
    <row r="11" spans="1:10" ht="39.950000000000003" customHeight="1" x14ac:dyDescent="0.3">
      <c r="A11" s="12">
        <v>6</v>
      </c>
      <c r="B11" s="18" t="s">
        <v>26</v>
      </c>
      <c r="C11" s="37">
        <v>72</v>
      </c>
      <c r="D11" s="37">
        <v>70</v>
      </c>
      <c r="E11" s="37">
        <v>76</v>
      </c>
      <c r="F11" s="42">
        <v>68</v>
      </c>
      <c r="G11" s="38"/>
    </row>
    <row r="12" spans="1:10" ht="39.950000000000003" customHeight="1" x14ac:dyDescent="0.3">
      <c r="A12" s="12">
        <v>7</v>
      </c>
      <c r="B12" s="18" t="s">
        <v>27</v>
      </c>
      <c r="C12" s="37">
        <v>70</v>
      </c>
      <c r="D12" s="37">
        <v>70</v>
      </c>
      <c r="E12" s="37">
        <v>48</v>
      </c>
      <c r="F12" s="42">
        <v>76</v>
      </c>
      <c r="G12" s="38"/>
    </row>
    <row r="13" spans="1:10" ht="47.25" customHeight="1" x14ac:dyDescent="0.3">
      <c r="A13" s="47" t="s">
        <v>11</v>
      </c>
      <c r="B13" s="48"/>
      <c r="C13" s="39">
        <v>358</v>
      </c>
      <c r="D13" s="39">
        <v>308</v>
      </c>
      <c r="E13" s="44">
        <v>276</v>
      </c>
      <c r="F13" s="45">
        <v>374</v>
      </c>
      <c r="G13" s="38"/>
    </row>
    <row r="14" spans="1:10" ht="39.950000000000003" customHeight="1" thickBot="1" x14ac:dyDescent="0.35">
      <c r="A14" s="49" t="s">
        <v>3</v>
      </c>
      <c r="B14" s="50"/>
      <c r="C14" s="43">
        <v>71.599999999999994</v>
      </c>
      <c r="D14" s="43">
        <v>61.6</v>
      </c>
      <c r="E14" s="43">
        <v>55.2</v>
      </c>
      <c r="F14" s="46">
        <v>74.8</v>
      </c>
      <c r="G14" s="28"/>
    </row>
    <row r="15" spans="1:10" ht="45" customHeight="1" x14ac:dyDescent="0.3">
      <c r="A15" s="34"/>
      <c r="B15" s="33"/>
      <c r="C15" s="33"/>
      <c r="D15" s="33"/>
      <c r="E15" s="33"/>
      <c r="F15" s="33"/>
      <c r="G15" s="35"/>
    </row>
  </sheetData>
  <mergeCells count="5">
    <mergeCell ref="A13:B13"/>
    <mergeCell ref="A14:B14"/>
    <mergeCell ref="A1:G1"/>
    <mergeCell ref="A3:B3"/>
    <mergeCell ref="C3:G3"/>
  </mergeCells>
  <phoneticPr fontId="1" type="noConversion"/>
  <conditionalFormatting sqref="C6:C12">
    <cfRule type="top10" dxfId="13" priority="13" bottom="1" rank="1"/>
    <cfRule type="top10" dxfId="12" priority="14" rank="1"/>
  </conditionalFormatting>
  <conditionalFormatting sqref="D6:D12 F6:F12">
    <cfRule type="top10" dxfId="11" priority="11" bottom="1" rank="1"/>
    <cfRule type="top10" dxfId="10" priority="12" rank="1"/>
  </conditionalFormatting>
  <conditionalFormatting sqref="E6:E13">
    <cfRule type="top10" dxfId="9" priority="1" bottom="1" rank="1"/>
    <cfRule type="top10" dxfId="8" priority="2" rank="1"/>
  </conditionalFormatting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9"/>
  <sheetViews>
    <sheetView zoomScale="85" zoomScaleNormal="85" workbookViewId="0">
      <selection activeCell="E11" sqref="E11"/>
    </sheetView>
  </sheetViews>
  <sheetFormatPr defaultRowHeight="16.5" x14ac:dyDescent="0.3"/>
  <cols>
    <col min="1" max="1" width="8" customWidth="1"/>
    <col min="2" max="2" width="17.625" customWidth="1"/>
    <col min="3" max="9" width="16.625" customWidth="1"/>
  </cols>
  <sheetData>
    <row r="1" spans="1:12" ht="45" customHeight="1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</row>
    <row r="2" spans="1:12" ht="35.1" customHeight="1" thickBot="1" x14ac:dyDescent="0.35">
      <c r="E2" s="11"/>
      <c r="F2" s="11"/>
      <c r="H2" s="11"/>
      <c r="I2" s="25"/>
    </row>
    <row r="3" spans="1:12" ht="38.25" customHeight="1" thickBot="1" x14ac:dyDescent="0.35">
      <c r="A3" s="52" t="s">
        <v>4</v>
      </c>
      <c r="B3" s="53"/>
      <c r="C3" s="66" t="s">
        <v>23</v>
      </c>
      <c r="D3" s="67"/>
      <c r="E3" s="67"/>
      <c r="F3" s="67"/>
      <c r="G3" s="67"/>
      <c r="H3" s="67"/>
      <c r="I3" s="68"/>
    </row>
    <row r="4" spans="1:12" ht="35.1" customHeight="1" thickBot="1" x14ac:dyDescent="0.35"/>
    <row r="5" spans="1:12" ht="35.1" customHeight="1" x14ac:dyDescent="0.3">
      <c r="A5" s="61" t="s">
        <v>1</v>
      </c>
      <c r="B5" s="63" t="s">
        <v>2</v>
      </c>
      <c r="C5" s="63" t="s">
        <v>5</v>
      </c>
      <c r="D5" s="63"/>
      <c r="E5" s="63"/>
      <c r="F5" s="63"/>
      <c r="G5" s="63"/>
      <c r="H5" s="63"/>
      <c r="I5" s="65"/>
    </row>
    <row r="6" spans="1:12" ht="44.25" customHeight="1" x14ac:dyDescent="0.3">
      <c r="A6" s="62"/>
      <c r="B6" s="64"/>
      <c r="C6" s="20" t="s">
        <v>17</v>
      </c>
      <c r="D6" s="21" t="s">
        <v>14</v>
      </c>
      <c r="E6" s="21" t="s">
        <v>16</v>
      </c>
      <c r="F6" s="21" t="s">
        <v>24</v>
      </c>
      <c r="G6" s="21" t="s">
        <v>15</v>
      </c>
      <c r="H6" s="21" t="s">
        <v>25</v>
      </c>
      <c r="I6" s="24" t="s">
        <v>18</v>
      </c>
    </row>
    <row r="7" spans="1:12" ht="39.950000000000003" customHeight="1" x14ac:dyDescent="0.3">
      <c r="A7" s="12">
        <v>1</v>
      </c>
      <c r="B7" s="13" t="s">
        <v>6</v>
      </c>
      <c r="C7" s="26">
        <f>SUM(D7:H7)</f>
        <v>68</v>
      </c>
      <c r="D7" s="16">
        <v>20</v>
      </c>
      <c r="E7" s="16">
        <v>16</v>
      </c>
      <c r="F7" s="16">
        <v>16</v>
      </c>
      <c r="G7" s="16">
        <v>8</v>
      </c>
      <c r="H7" s="16">
        <v>8</v>
      </c>
      <c r="I7" s="19"/>
      <c r="L7" s="2"/>
    </row>
    <row r="8" spans="1:12" ht="39.950000000000003" customHeight="1" x14ac:dyDescent="0.3">
      <c r="A8" s="12">
        <v>2</v>
      </c>
      <c r="B8" s="13" t="s">
        <v>7</v>
      </c>
      <c r="C8" s="26">
        <f t="shared" ref="C8:C13" si="0">SUM(D8:H8)</f>
        <v>74</v>
      </c>
      <c r="D8" s="16">
        <v>16</v>
      </c>
      <c r="E8" s="16">
        <v>20</v>
      </c>
      <c r="F8" s="16">
        <v>20</v>
      </c>
      <c r="G8" s="16">
        <v>10</v>
      </c>
      <c r="H8" s="16">
        <v>8</v>
      </c>
      <c r="I8" s="19"/>
    </row>
    <row r="9" spans="1:12" ht="39.950000000000003" customHeight="1" x14ac:dyDescent="0.3">
      <c r="A9" s="12">
        <v>3</v>
      </c>
      <c r="B9" s="13" t="s">
        <v>8</v>
      </c>
      <c r="C9" s="26">
        <f t="shared" si="0"/>
        <v>64</v>
      </c>
      <c r="D9" s="16">
        <v>16</v>
      </c>
      <c r="E9" s="16">
        <v>16</v>
      </c>
      <c r="F9" s="16">
        <v>16</v>
      </c>
      <c r="G9" s="16">
        <v>8</v>
      </c>
      <c r="H9" s="16">
        <v>8</v>
      </c>
      <c r="I9" s="15" t="s">
        <v>32</v>
      </c>
    </row>
    <row r="10" spans="1:12" ht="39.950000000000003" customHeight="1" x14ac:dyDescent="0.3">
      <c r="A10" s="12">
        <v>4</v>
      </c>
      <c r="B10" s="13" t="s">
        <v>9</v>
      </c>
      <c r="C10" s="26">
        <f t="shared" si="0"/>
        <v>74</v>
      </c>
      <c r="D10" s="16">
        <v>20</v>
      </c>
      <c r="E10" s="16">
        <v>20</v>
      </c>
      <c r="F10" s="16">
        <v>16</v>
      </c>
      <c r="G10" s="16">
        <v>10</v>
      </c>
      <c r="H10" s="16">
        <v>8</v>
      </c>
      <c r="I10" s="15"/>
    </row>
    <row r="11" spans="1:12" ht="39.950000000000003" customHeight="1" x14ac:dyDescent="0.3">
      <c r="A11" s="12">
        <v>5</v>
      </c>
      <c r="B11" s="13" t="s">
        <v>10</v>
      </c>
      <c r="C11" s="26">
        <f t="shared" si="0"/>
        <v>76</v>
      </c>
      <c r="D11" s="16">
        <v>20</v>
      </c>
      <c r="E11" s="16">
        <v>16</v>
      </c>
      <c r="F11" s="16">
        <v>20</v>
      </c>
      <c r="G11" s="16">
        <v>10</v>
      </c>
      <c r="H11" s="16">
        <v>10</v>
      </c>
      <c r="I11" s="15" t="s">
        <v>33</v>
      </c>
    </row>
    <row r="12" spans="1:12" ht="39.950000000000003" customHeight="1" x14ac:dyDescent="0.3">
      <c r="A12" s="12">
        <v>6</v>
      </c>
      <c r="B12" s="13" t="s">
        <v>26</v>
      </c>
      <c r="C12" s="26">
        <f t="shared" si="0"/>
        <v>72</v>
      </c>
      <c r="D12" s="16">
        <v>20</v>
      </c>
      <c r="E12" s="16">
        <v>16</v>
      </c>
      <c r="F12" s="16">
        <v>16</v>
      </c>
      <c r="G12" s="16">
        <v>10</v>
      </c>
      <c r="H12" s="16">
        <v>10</v>
      </c>
      <c r="I12" s="15"/>
    </row>
    <row r="13" spans="1:12" ht="39.950000000000003" customHeight="1" x14ac:dyDescent="0.3">
      <c r="A13" s="12">
        <v>7</v>
      </c>
      <c r="B13" s="13" t="s">
        <v>27</v>
      </c>
      <c r="C13" s="26">
        <f t="shared" si="0"/>
        <v>70</v>
      </c>
      <c r="D13" s="16">
        <v>20</v>
      </c>
      <c r="E13" s="16">
        <v>16</v>
      </c>
      <c r="F13" s="16">
        <v>16</v>
      </c>
      <c r="G13" s="16">
        <v>8</v>
      </c>
      <c r="H13" s="16">
        <v>10</v>
      </c>
      <c r="I13" s="15"/>
    </row>
    <row r="14" spans="1:12" ht="39.950000000000003" customHeight="1" x14ac:dyDescent="0.3">
      <c r="A14" s="55" t="s">
        <v>19</v>
      </c>
      <c r="B14" s="56"/>
      <c r="C14" s="14">
        <f>SUM(C7,C8,C10,C12,C13)</f>
        <v>358</v>
      </c>
      <c r="D14" s="58"/>
      <c r="E14" s="59"/>
      <c r="F14" s="59"/>
      <c r="G14" s="59"/>
      <c r="H14" s="59"/>
      <c r="I14" s="60"/>
    </row>
    <row r="15" spans="1:12" ht="39.950000000000003" customHeight="1" x14ac:dyDescent="0.3">
      <c r="A15" s="57" t="s">
        <v>20</v>
      </c>
      <c r="B15" s="56"/>
      <c r="C15" s="27">
        <f>C14/5</f>
        <v>71.599999999999994</v>
      </c>
      <c r="D15" s="58"/>
      <c r="E15" s="59"/>
      <c r="F15" s="59"/>
      <c r="G15" s="59"/>
      <c r="H15" s="59"/>
      <c r="I15" s="60"/>
    </row>
    <row r="17" spans="1:9" ht="20.25" x14ac:dyDescent="0.3">
      <c r="A17" s="22"/>
      <c r="B17" s="1"/>
      <c r="C17" s="1"/>
      <c r="D17" s="1"/>
      <c r="E17" s="9"/>
      <c r="F17" s="3"/>
      <c r="G17" s="1"/>
      <c r="H17" s="3"/>
      <c r="I17" s="4"/>
    </row>
    <row r="18" spans="1:9" ht="20.25" x14ac:dyDescent="0.3">
      <c r="A18" s="23"/>
      <c r="B18" s="5"/>
      <c r="C18" s="5"/>
      <c r="D18" s="5"/>
      <c r="E18" s="6"/>
      <c r="F18" s="7"/>
      <c r="G18" s="5"/>
      <c r="H18" s="7"/>
      <c r="I18" s="8"/>
    </row>
    <row r="19" spans="1:9" ht="20.25" x14ac:dyDescent="0.3">
      <c r="A19" s="10" t="s">
        <v>21</v>
      </c>
      <c r="B19" s="1"/>
      <c r="C19" s="1"/>
      <c r="D19" s="1"/>
      <c r="E19" s="9"/>
      <c r="F19" s="3"/>
      <c r="G19" s="1"/>
      <c r="H19" s="3"/>
    </row>
  </sheetData>
  <mergeCells count="10">
    <mergeCell ref="A14:B14"/>
    <mergeCell ref="A15:B15"/>
    <mergeCell ref="D14:I14"/>
    <mergeCell ref="D15:I15"/>
    <mergeCell ref="A1:I1"/>
    <mergeCell ref="A3:B3"/>
    <mergeCell ref="A5:A6"/>
    <mergeCell ref="B5:B6"/>
    <mergeCell ref="C5:I5"/>
    <mergeCell ref="C3:I3"/>
  </mergeCells>
  <phoneticPr fontId="1" type="noConversion"/>
  <conditionalFormatting sqref="C7:C13">
    <cfRule type="top10" dxfId="7" priority="1" bottom="1" rank="1"/>
    <cfRule type="top10" dxfId="6" priority="2" rank="1"/>
  </conditionalFormatting>
  <pageMargins left="0.7" right="0.7" top="0.75" bottom="0.75" header="0.3" footer="0.3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71C0B-DEE8-459F-B5E4-86E983A69C29}">
  <sheetPr>
    <pageSetUpPr fitToPage="1"/>
  </sheetPr>
  <dimension ref="A1:L19"/>
  <sheetViews>
    <sheetView topLeftCell="A2" zoomScale="85" zoomScaleNormal="85" workbookViewId="0">
      <selection activeCell="C14" sqref="C14"/>
    </sheetView>
  </sheetViews>
  <sheetFormatPr defaultRowHeight="16.5" x14ac:dyDescent="0.3"/>
  <cols>
    <col min="1" max="1" width="8" customWidth="1"/>
    <col min="2" max="2" width="17.625" customWidth="1"/>
    <col min="3" max="9" width="16.625" customWidth="1"/>
  </cols>
  <sheetData>
    <row r="1" spans="1:12" ht="45" customHeight="1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</row>
    <row r="2" spans="1:12" ht="35.1" customHeight="1" thickBot="1" x14ac:dyDescent="0.35">
      <c r="F2" s="11"/>
      <c r="G2" s="11"/>
      <c r="H2" s="11"/>
      <c r="I2" s="25"/>
    </row>
    <row r="3" spans="1:12" ht="38.25" customHeight="1" thickBot="1" x14ac:dyDescent="0.35">
      <c r="A3" s="52" t="s">
        <v>4</v>
      </c>
      <c r="B3" s="53"/>
      <c r="C3" s="66" t="s">
        <v>29</v>
      </c>
      <c r="D3" s="67"/>
      <c r="E3" s="67"/>
      <c r="F3" s="67"/>
      <c r="G3" s="67"/>
      <c r="H3" s="67"/>
      <c r="I3" s="68"/>
    </row>
    <row r="4" spans="1:12" ht="35.1" customHeight="1" thickBot="1" x14ac:dyDescent="0.35"/>
    <row r="5" spans="1:12" ht="35.1" customHeight="1" x14ac:dyDescent="0.3">
      <c r="A5" s="61" t="s">
        <v>1</v>
      </c>
      <c r="B5" s="63" t="s">
        <v>2</v>
      </c>
      <c r="C5" s="63" t="s">
        <v>5</v>
      </c>
      <c r="D5" s="63"/>
      <c r="E5" s="63"/>
      <c r="F5" s="63"/>
      <c r="G5" s="63"/>
      <c r="H5" s="63"/>
      <c r="I5" s="65"/>
    </row>
    <row r="6" spans="1:12" ht="44.25" customHeight="1" x14ac:dyDescent="0.3">
      <c r="A6" s="62"/>
      <c r="B6" s="64"/>
      <c r="C6" s="40" t="s">
        <v>17</v>
      </c>
      <c r="D6" s="21" t="s">
        <v>14</v>
      </c>
      <c r="E6" s="21" t="s">
        <v>16</v>
      </c>
      <c r="F6" s="21" t="s">
        <v>24</v>
      </c>
      <c r="G6" s="21" t="s">
        <v>15</v>
      </c>
      <c r="H6" s="21" t="s">
        <v>25</v>
      </c>
      <c r="I6" s="24" t="s">
        <v>18</v>
      </c>
    </row>
    <row r="7" spans="1:12" ht="39.950000000000003" customHeight="1" x14ac:dyDescent="0.3">
      <c r="A7" s="12">
        <v>1</v>
      </c>
      <c r="B7" s="13" t="s">
        <v>6</v>
      </c>
      <c r="C7" s="26">
        <f>SUM(D7:H7)</f>
        <v>68</v>
      </c>
      <c r="D7" s="16">
        <v>20</v>
      </c>
      <c r="E7" s="16">
        <v>16</v>
      </c>
      <c r="F7" s="16">
        <v>16</v>
      </c>
      <c r="G7" s="16">
        <v>8</v>
      </c>
      <c r="H7" s="16">
        <v>8</v>
      </c>
      <c r="I7" s="19"/>
      <c r="L7" s="2"/>
    </row>
    <row r="8" spans="1:12" ht="39.950000000000003" customHeight="1" x14ac:dyDescent="0.3">
      <c r="A8" s="12">
        <v>2</v>
      </c>
      <c r="B8" s="13" t="s">
        <v>7</v>
      </c>
      <c r="C8" s="26">
        <f t="shared" ref="C8:C13" si="0">SUM(D8:H8)</f>
        <v>32</v>
      </c>
      <c r="D8" s="16">
        <v>8</v>
      </c>
      <c r="E8" s="16">
        <v>8</v>
      </c>
      <c r="F8" s="16">
        <v>8</v>
      </c>
      <c r="G8" s="16">
        <v>4</v>
      </c>
      <c r="H8" s="16">
        <v>4</v>
      </c>
      <c r="I8" s="19" t="s">
        <v>32</v>
      </c>
    </row>
    <row r="9" spans="1:12" ht="39.950000000000003" customHeight="1" x14ac:dyDescent="0.3">
      <c r="A9" s="12">
        <v>3</v>
      </c>
      <c r="B9" s="13" t="s">
        <v>8</v>
      </c>
      <c r="C9" s="26">
        <f t="shared" si="0"/>
        <v>48</v>
      </c>
      <c r="D9" s="16">
        <v>12</v>
      </c>
      <c r="E9" s="16">
        <v>12</v>
      </c>
      <c r="F9" s="16">
        <v>12</v>
      </c>
      <c r="G9" s="16">
        <v>6</v>
      </c>
      <c r="H9" s="16">
        <v>6</v>
      </c>
      <c r="I9" s="15"/>
    </row>
    <row r="10" spans="1:12" ht="39.950000000000003" customHeight="1" x14ac:dyDescent="0.3">
      <c r="A10" s="12">
        <v>4</v>
      </c>
      <c r="B10" s="13" t="s">
        <v>9</v>
      </c>
      <c r="C10" s="26">
        <f t="shared" si="0"/>
        <v>64</v>
      </c>
      <c r="D10" s="16">
        <v>16</v>
      </c>
      <c r="E10" s="16">
        <v>16</v>
      </c>
      <c r="F10" s="16">
        <v>16</v>
      </c>
      <c r="G10" s="16">
        <v>8</v>
      </c>
      <c r="H10" s="16">
        <v>8</v>
      </c>
      <c r="I10" s="15"/>
    </row>
    <row r="11" spans="1:12" ht="39.950000000000003" customHeight="1" x14ac:dyDescent="0.3">
      <c r="A11" s="12">
        <v>5</v>
      </c>
      <c r="B11" s="13" t="s">
        <v>10</v>
      </c>
      <c r="C11" s="26">
        <f t="shared" si="0"/>
        <v>58</v>
      </c>
      <c r="D11" s="16">
        <v>12</v>
      </c>
      <c r="E11" s="16">
        <v>16</v>
      </c>
      <c r="F11" s="16">
        <v>12</v>
      </c>
      <c r="G11" s="16">
        <v>8</v>
      </c>
      <c r="H11" s="16">
        <v>10</v>
      </c>
      <c r="I11" s="15"/>
    </row>
    <row r="12" spans="1:12" ht="39.950000000000003" customHeight="1" x14ac:dyDescent="0.3">
      <c r="A12" s="12">
        <v>6</v>
      </c>
      <c r="B12" s="13" t="s">
        <v>26</v>
      </c>
      <c r="C12" s="26">
        <f t="shared" si="0"/>
        <v>70</v>
      </c>
      <c r="D12" s="16">
        <v>16</v>
      </c>
      <c r="E12" s="16">
        <v>20</v>
      </c>
      <c r="F12" s="16">
        <v>16</v>
      </c>
      <c r="G12" s="16">
        <v>10</v>
      </c>
      <c r="H12" s="16">
        <v>8</v>
      </c>
      <c r="I12" s="15" t="s">
        <v>33</v>
      </c>
    </row>
    <row r="13" spans="1:12" ht="39.950000000000003" customHeight="1" x14ac:dyDescent="0.3">
      <c r="A13" s="12">
        <v>7</v>
      </c>
      <c r="B13" s="13" t="s">
        <v>27</v>
      </c>
      <c r="C13" s="26">
        <f t="shared" si="0"/>
        <v>70</v>
      </c>
      <c r="D13" s="16">
        <v>16</v>
      </c>
      <c r="E13" s="16">
        <v>20</v>
      </c>
      <c r="F13" s="16">
        <v>16</v>
      </c>
      <c r="G13" s="16">
        <v>8</v>
      </c>
      <c r="H13" s="16">
        <v>10</v>
      </c>
      <c r="I13" s="15"/>
    </row>
    <row r="14" spans="1:12" ht="39.950000000000003" customHeight="1" x14ac:dyDescent="0.3">
      <c r="A14" s="55" t="s">
        <v>19</v>
      </c>
      <c r="B14" s="56"/>
      <c r="C14" s="14">
        <f>SUM(C7,C9,C10,C11,C13)</f>
        <v>308</v>
      </c>
      <c r="D14" s="58"/>
      <c r="E14" s="59"/>
      <c r="F14" s="59"/>
      <c r="G14" s="59"/>
      <c r="H14" s="59"/>
      <c r="I14" s="60"/>
    </row>
    <row r="15" spans="1:12" ht="39.950000000000003" customHeight="1" x14ac:dyDescent="0.3">
      <c r="A15" s="57" t="s">
        <v>20</v>
      </c>
      <c r="B15" s="56"/>
      <c r="C15" s="27">
        <f>C14/5</f>
        <v>61.6</v>
      </c>
      <c r="D15" s="58"/>
      <c r="E15" s="59"/>
      <c r="F15" s="59"/>
      <c r="G15" s="59"/>
      <c r="H15" s="59"/>
      <c r="I15" s="60"/>
    </row>
    <row r="17" spans="1:9" ht="20.25" x14ac:dyDescent="0.3">
      <c r="A17" s="22"/>
      <c r="B17" s="1"/>
      <c r="C17" s="1"/>
      <c r="D17" s="1"/>
      <c r="E17" s="1"/>
      <c r="F17" s="9"/>
      <c r="G17" s="3"/>
      <c r="H17" s="3"/>
      <c r="I17" s="4"/>
    </row>
    <row r="18" spans="1:9" ht="20.25" x14ac:dyDescent="0.3">
      <c r="A18" s="23"/>
      <c r="B18" s="5"/>
      <c r="C18" s="5"/>
      <c r="D18" s="5"/>
      <c r="E18" s="5"/>
      <c r="F18" s="6"/>
      <c r="G18" s="7"/>
      <c r="H18" s="7"/>
      <c r="I18" s="8"/>
    </row>
    <row r="19" spans="1:9" ht="20.25" x14ac:dyDescent="0.3">
      <c r="A19" s="10" t="s">
        <v>21</v>
      </c>
      <c r="B19" s="1"/>
      <c r="C19" s="1"/>
      <c r="D19" s="1"/>
      <c r="E19" s="1"/>
      <c r="F19" s="9"/>
      <c r="G19" s="3"/>
      <c r="H19" s="3"/>
    </row>
  </sheetData>
  <mergeCells count="10">
    <mergeCell ref="A14:B14"/>
    <mergeCell ref="D14:I14"/>
    <mergeCell ref="A15:B15"/>
    <mergeCell ref="D15:I15"/>
    <mergeCell ref="A1:I1"/>
    <mergeCell ref="A3:B3"/>
    <mergeCell ref="C3:I3"/>
    <mergeCell ref="A5:A6"/>
    <mergeCell ref="B5:B6"/>
    <mergeCell ref="C5:I5"/>
  </mergeCells>
  <phoneticPr fontId="1" type="noConversion"/>
  <conditionalFormatting sqref="C7:C13">
    <cfRule type="top10" dxfId="5" priority="1" bottom="1" rank="1"/>
    <cfRule type="top10" dxfId="4" priority="2" rank="1"/>
  </conditionalFormatting>
  <pageMargins left="0.7" right="0.7" top="0.75" bottom="0.75" header="0.3" footer="0.3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5B48C-120C-4BFD-9BE8-69929D6DB685}">
  <sheetPr>
    <pageSetUpPr fitToPage="1"/>
  </sheetPr>
  <dimension ref="A1:L19"/>
  <sheetViews>
    <sheetView topLeftCell="A2" zoomScale="85" zoomScaleNormal="85" workbookViewId="0">
      <selection activeCell="H10" sqref="H10"/>
    </sheetView>
  </sheetViews>
  <sheetFormatPr defaultRowHeight="16.5" x14ac:dyDescent="0.3"/>
  <cols>
    <col min="1" max="1" width="8" customWidth="1"/>
    <col min="2" max="2" width="17.625" customWidth="1"/>
    <col min="3" max="9" width="16.625" customWidth="1"/>
  </cols>
  <sheetData>
    <row r="1" spans="1:12" ht="45" customHeight="1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</row>
    <row r="2" spans="1:12" ht="35.1" customHeight="1" thickBot="1" x14ac:dyDescent="0.35">
      <c r="F2" s="11"/>
      <c r="G2" s="11"/>
      <c r="H2" s="11"/>
      <c r="I2" s="25"/>
    </row>
    <row r="3" spans="1:12" ht="38.25" customHeight="1" thickBot="1" x14ac:dyDescent="0.35">
      <c r="A3" s="52" t="s">
        <v>4</v>
      </c>
      <c r="B3" s="53"/>
      <c r="C3" s="66" t="s">
        <v>30</v>
      </c>
      <c r="D3" s="67"/>
      <c r="E3" s="67"/>
      <c r="F3" s="67"/>
      <c r="G3" s="67"/>
      <c r="H3" s="67"/>
      <c r="I3" s="68"/>
    </row>
    <row r="4" spans="1:12" ht="35.1" customHeight="1" thickBot="1" x14ac:dyDescent="0.35"/>
    <row r="5" spans="1:12" ht="35.1" customHeight="1" x14ac:dyDescent="0.3">
      <c r="A5" s="61" t="s">
        <v>1</v>
      </c>
      <c r="B5" s="63" t="s">
        <v>2</v>
      </c>
      <c r="C5" s="63" t="s">
        <v>5</v>
      </c>
      <c r="D5" s="63"/>
      <c r="E5" s="63"/>
      <c r="F5" s="63"/>
      <c r="G5" s="63"/>
      <c r="H5" s="63"/>
      <c r="I5" s="65"/>
    </row>
    <row r="6" spans="1:12" ht="44.25" customHeight="1" x14ac:dyDescent="0.3">
      <c r="A6" s="62"/>
      <c r="B6" s="64"/>
      <c r="C6" s="40" t="s">
        <v>17</v>
      </c>
      <c r="D6" s="21" t="s">
        <v>14</v>
      </c>
      <c r="E6" s="21" t="s">
        <v>16</v>
      </c>
      <c r="F6" s="21" t="s">
        <v>24</v>
      </c>
      <c r="G6" s="21" t="s">
        <v>15</v>
      </c>
      <c r="H6" s="21" t="s">
        <v>25</v>
      </c>
      <c r="I6" s="24" t="s">
        <v>18</v>
      </c>
    </row>
    <row r="7" spans="1:12" ht="39.950000000000003" customHeight="1" x14ac:dyDescent="0.3">
      <c r="A7" s="12">
        <v>1</v>
      </c>
      <c r="B7" s="13" t="s">
        <v>6</v>
      </c>
      <c r="C7" s="26">
        <f>SUM(D7:H7)</f>
        <v>42</v>
      </c>
      <c r="D7" s="16">
        <v>12</v>
      </c>
      <c r="E7" s="16">
        <v>12</v>
      </c>
      <c r="F7" s="16">
        <v>8</v>
      </c>
      <c r="G7" s="16">
        <v>4</v>
      </c>
      <c r="H7" s="16">
        <v>6</v>
      </c>
      <c r="I7" s="19" t="s">
        <v>32</v>
      </c>
      <c r="L7" s="2"/>
    </row>
    <row r="8" spans="1:12" ht="39.950000000000003" customHeight="1" x14ac:dyDescent="0.3">
      <c r="A8" s="12">
        <v>2</v>
      </c>
      <c r="B8" s="13" t="s">
        <v>7</v>
      </c>
      <c r="C8" s="26">
        <f t="shared" ref="C8:C13" si="0">SUM(D8:H8)</f>
        <v>68</v>
      </c>
      <c r="D8" s="16">
        <v>16</v>
      </c>
      <c r="E8" s="16">
        <v>16</v>
      </c>
      <c r="F8" s="16">
        <v>20</v>
      </c>
      <c r="G8" s="16">
        <v>8</v>
      </c>
      <c r="H8" s="16">
        <v>8</v>
      </c>
      <c r="I8" s="19"/>
    </row>
    <row r="9" spans="1:12" ht="39.950000000000003" customHeight="1" x14ac:dyDescent="0.3">
      <c r="A9" s="12">
        <v>3</v>
      </c>
      <c r="B9" s="13" t="s">
        <v>8</v>
      </c>
      <c r="C9" s="26">
        <f t="shared" si="0"/>
        <v>58</v>
      </c>
      <c r="D9" s="16">
        <v>16</v>
      </c>
      <c r="E9" s="16">
        <v>12</v>
      </c>
      <c r="F9" s="16">
        <v>16</v>
      </c>
      <c r="G9" s="16">
        <v>6</v>
      </c>
      <c r="H9" s="16">
        <v>8</v>
      </c>
      <c r="I9" s="15"/>
    </row>
    <row r="10" spans="1:12" ht="39.950000000000003" customHeight="1" x14ac:dyDescent="0.3">
      <c r="A10" s="12">
        <v>4</v>
      </c>
      <c r="B10" s="13" t="s">
        <v>9</v>
      </c>
      <c r="C10" s="26">
        <f t="shared" si="0"/>
        <v>60</v>
      </c>
      <c r="D10" s="16">
        <v>16</v>
      </c>
      <c r="E10" s="16">
        <v>12</v>
      </c>
      <c r="F10" s="16">
        <v>16</v>
      </c>
      <c r="G10" s="16">
        <v>8</v>
      </c>
      <c r="H10" s="16">
        <v>8</v>
      </c>
      <c r="I10" s="15"/>
    </row>
    <row r="11" spans="1:12" ht="39.950000000000003" customHeight="1" x14ac:dyDescent="0.3">
      <c r="A11" s="12">
        <v>5</v>
      </c>
      <c r="B11" s="13" t="s">
        <v>10</v>
      </c>
      <c r="C11" s="26">
        <f t="shared" si="0"/>
        <v>42</v>
      </c>
      <c r="D11" s="16">
        <v>12</v>
      </c>
      <c r="E11" s="16">
        <v>12</v>
      </c>
      <c r="F11" s="16">
        <v>8</v>
      </c>
      <c r="G11" s="16">
        <v>4</v>
      </c>
      <c r="H11" s="16">
        <v>6</v>
      </c>
      <c r="I11" s="15"/>
    </row>
    <row r="12" spans="1:12" ht="39.950000000000003" customHeight="1" x14ac:dyDescent="0.3">
      <c r="A12" s="12">
        <v>6</v>
      </c>
      <c r="B12" s="13" t="s">
        <v>26</v>
      </c>
      <c r="C12" s="26">
        <f t="shared" si="0"/>
        <v>76</v>
      </c>
      <c r="D12" s="16">
        <v>20</v>
      </c>
      <c r="E12" s="16">
        <v>20</v>
      </c>
      <c r="F12" s="16">
        <v>16</v>
      </c>
      <c r="G12" s="16">
        <v>10</v>
      </c>
      <c r="H12" s="16">
        <v>10</v>
      </c>
      <c r="I12" s="15" t="s">
        <v>33</v>
      </c>
    </row>
    <row r="13" spans="1:12" ht="39.950000000000003" customHeight="1" x14ac:dyDescent="0.3">
      <c r="A13" s="12">
        <v>7</v>
      </c>
      <c r="B13" s="13" t="s">
        <v>27</v>
      </c>
      <c r="C13" s="26">
        <f t="shared" si="0"/>
        <v>48</v>
      </c>
      <c r="D13" s="16">
        <v>12</v>
      </c>
      <c r="E13" s="16">
        <v>12</v>
      </c>
      <c r="F13" s="16">
        <v>12</v>
      </c>
      <c r="G13" s="16">
        <v>6</v>
      </c>
      <c r="H13" s="16">
        <v>6</v>
      </c>
      <c r="I13" s="15"/>
    </row>
    <row r="14" spans="1:12" ht="39.950000000000003" customHeight="1" x14ac:dyDescent="0.3">
      <c r="A14" s="55" t="s">
        <v>19</v>
      </c>
      <c r="B14" s="56"/>
      <c r="C14" s="14">
        <f>SUM(C8,C9,C10,C11,C13)</f>
        <v>276</v>
      </c>
      <c r="D14" s="58"/>
      <c r="E14" s="59"/>
      <c r="F14" s="59"/>
      <c r="G14" s="59"/>
      <c r="H14" s="59"/>
      <c r="I14" s="60"/>
    </row>
    <row r="15" spans="1:12" ht="39.950000000000003" customHeight="1" x14ac:dyDescent="0.3">
      <c r="A15" s="57" t="s">
        <v>20</v>
      </c>
      <c r="B15" s="56"/>
      <c r="C15" s="27">
        <f>C14/5</f>
        <v>55.2</v>
      </c>
      <c r="D15" s="58"/>
      <c r="E15" s="59"/>
      <c r="F15" s="59"/>
      <c r="G15" s="59"/>
      <c r="H15" s="59"/>
      <c r="I15" s="60"/>
    </row>
    <row r="17" spans="1:9" ht="20.25" x14ac:dyDescent="0.3">
      <c r="A17" s="22"/>
      <c r="B17" s="1"/>
      <c r="C17" s="1"/>
      <c r="D17" s="1"/>
      <c r="E17" s="1"/>
      <c r="F17" s="9"/>
      <c r="G17" s="3"/>
      <c r="H17" s="3"/>
      <c r="I17" s="4"/>
    </row>
    <row r="18" spans="1:9" ht="20.25" x14ac:dyDescent="0.3">
      <c r="A18" s="23"/>
      <c r="B18" s="5"/>
      <c r="C18" s="5"/>
      <c r="D18" s="5"/>
      <c r="E18" s="5"/>
      <c r="F18" s="6"/>
      <c r="G18" s="7"/>
      <c r="H18" s="7"/>
      <c r="I18" s="8"/>
    </row>
    <row r="19" spans="1:9" ht="20.25" x14ac:dyDescent="0.3">
      <c r="A19" s="10" t="s">
        <v>21</v>
      </c>
      <c r="B19" s="1"/>
      <c r="C19" s="1"/>
      <c r="D19" s="1"/>
      <c r="E19" s="1"/>
      <c r="F19" s="9"/>
      <c r="G19" s="3"/>
      <c r="H19" s="3"/>
    </row>
  </sheetData>
  <mergeCells count="10">
    <mergeCell ref="A14:B14"/>
    <mergeCell ref="D14:I14"/>
    <mergeCell ref="A15:B15"/>
    <mergeCell ref="D15:I15"/>
    <mergeCell ref="A1:I1"/>
    <mergeCell ref="A3:B3"/>
    <mergeCell ref="C3:I3"/>
    <mergeCell ref="A5:A6"/>
    <mergeCell ref="B5:B6"/>
    <mergeCell ref="C5:I5"/>
  </mergeCells>
  <phoneticPr fontId="1" type="noConversion"/>
  <conditionalFormatting sqref="C7:C13">
    <cfRule type="top10" dxfId="3" priority="1" bottom="1" rank="1"/>
    <cfRule type="top10" dxfId="2" priority="2" rank="1"/>
  </conditionalFormatting>
  <pageMargins left="0.7" right="0.7" top="0.75" bottom="0.75" header="0.3" footer="0.3"/>
  <pageSetup paperSize="9"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27348-678B-4066-ADA2-128112AA93C5}">
  <sheetPr>
    <pageSetUpPr fitToPage="1"/>
  </sheetPr>
  <dimension ref="A1:L19"/>
  <sheetViews>
    <sheetView zoomScale="85" zoomScaleNormal="85" workbookViewId="0">
      <selection activeCell="I11" sqref="I11"/>
    </sheetView>
  </sheetViews>
  <sheetFormatPr defaultRowHeight="16.5" x14ac:dyDescent="0.3"/>
  <cols>
    <col min="1" max="1" width="8" customWidth="1"/>
    <col min="2" max="2" width="17.625" customWidth="1"/>
    <col min="3" max="9" width="16.625" customWidth="1"/>
  </cols>
  <sheetData>
    <row r="1" spans="1:12" ht="45" customHeight="1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</row>
    <row r="2" spans="1:12" ht="35.1" customHeight="1" thickBot="1" x14ac:dyDescent="0.35">
      <c r="F2" s="11"/>
      <c r="G2" s="11"/>
      <c r="H2" s="11"/>
      <c r="I2" s="25"/>
    </row>
    <row r="3" spans="1:12" ht="38.25" customHeight="1" thickBot="1" x14ac:dyDescent="0.35">
      <c r="A3" s="52" t="s">
        <v>4</v>
      </c>
      <c r="B3" s="53"/>
      <c r="C3" s="66" t="s">
        <v>31</v>
      </c>
      <c r="D3" s="67"/>
      <c r="E3" s="67"/>
      <c r="F3" s="67"/>
      <c r="G3" s="67"/>
      <c r="H3" s="67"/>
      <c r="I3" s="68"/>
    </row>
    <row r="4" spans="1:12" ht="35.1" customHeight="1" thickBot="1" x14ac:dyDescent="0.35"/>
    <row r="5" spans="1:12" ht="35.1" customHeight="1" x14ac:dyDescent="0.3">
      <c r="A5" s="61" t="s">
        <v>1</v>
      </c>
      <c r="B5" s="63" t="s">
        <v>2</v>
      </c>
      <c r="C5" s="63" t="s">
        <v>5</v>
      </c>
      <c r="D5" s="63"/>
      <c r="E5" s="63"/>
      <c r="F5" s="63"/>
      <c r="G5" s="63"/>
      <c r="H5" s="63"/>
      <c r="I5" s="65"/>
    </row>
    <row r="6" spans="1:12" ht="44.25" customHeight="1" x14ac:dyDescent="0.3">
      <c r="A6" s="62"/>
      <c r="B6" s="64"/>
      <c r="C6" s="40" t="s">
        <v>17</v>
      </c>
      <c r="D6" s="21" t="s">
        <v>14</v>
      </c>
      <c r="E6" s="21" t="s">
        <v>16</v>
      </c>
      <c r="F6" s="21" t="s">
        <v>24</v>
      </c>
      <c r="G6" s="21" t="s">
        <v>15</v>
      </c>
      <c r="H6" s="21" t="s">
        <v>25</v>
      </c>
      <c r="I6" s="24" t="s">
        <v>18</v>
      </c>
    </row>
    <row r="7" spans="1:12" ht="39.950000000000003" customHeight="1" x14ac:dyDescent="0.3">
      <c r="A7" s="12">
        <v>1</v>
      </c>
      <c r="B7" s="13" t="s">
        <v>6</v>
      </c>
      <c r="C7" s="26">
        <f>SUM(D7:H7)</f>
        <v>74</v>
      </c>
      <c r="D7" s="16">
        <v>16</v>
      </c>
      <c r="E7" s="16">
        <v>20</v>
      </c>
      <c r="F7" s="16">
        <v>20</v>
      </c>
      <c r="G7" s="16">
        <v>8</v>
      </c>
      <c r="H7" s="16">
        <v>10</v>
      </c>
      <c r="I7" s="19"/>
      <c r="L7" s="2"/>
    </row>
    <row r="8" spans="1:12" ht="39.950000000000003" customHeight="1" x14ac:dyDescent="0.3">
      <c r="A8" s="12">
        <v>2</v>
      </c>
      <c r="B8" s="13" t="s">
        <v>7</v>
      </c>
      <c r="C8" s="26">
        <f t="shared" ref="C8:C13" si="0">SUM(D8:H8)</f>
        <v>76</v>
      </c>
      <c r="D8" s="16">
        <v>20</v>
      </c>
      <c r="E8" s="16">
        <v>16</v>
      </c>
      <c r="F8" s="16">
        <v>20</v>
      </c>
      <c r="G8" s="16">
        <v>10</v>
      </c>
      <c r="H8" s="16">
        <v>10</v>
      </c>
      <c r="I8" s="19"/>
    </row>
    <row r="9" spans="1:12" ht="39.950000000000003" customHeight="1" x14ac:dyDescent="0.3">
      <c r="A9" s="12">
        <v>3</v>
      </c>
      <c r="B9" s="13" t="s">
        <v>8</v>
      </c>
      <c r="C9" s="26">
        <f t="shared" si="0"/>
        <v>72</v>
      </c>
      <c r="D9" s="16">
        <v>20</v>
      </c>
      <c r="E9" s="16">
        <v>16</v>
      </c>
      <c r="F9" s="16">
        <v>20</v>
      </c>
      <c r="G9" s="16">
        <v>8</v>
      </c>
      <c r="H9" s="16">
        <v>8</v>
      </c>
      <c r="I9" s="15"/>
    </row>
    <row r="10" spans="1:12" ht="39.950000000000003" customHeight="1" x14ac:dyDescent="0.3">
      <c r="A10" s="12">
        <v>4</v>
      </c>
      <c r="B10" s="13" t="s">
        <v>9</v>
      </c>
      <c r="C10" s="26">
        <f t="shared" si="0"/>
        <v>76</v>
      </c>
      <c r="D10" s="16">
        <v>20</v>
      </c>
      <c r="E10" s="16">
        <v>20</v>
      </c>
      <c r="F10" s="16">
        <v>16</v>
      </c>
      <c r="G10" s="16">
        <v>10</v>
      </c>
      <c r="H10" s="16">
        <v>10</v>
      </c>
      <c r="I10" s="15"/>
    </row>
    <row r="11" spans="1:12" ht="39.950000000000003" customHeight="1" x14ac:dyDescent="0.3">
      <c r="A11" s="12">
        <v>5</v>
      </c>
      <c r="B11" s="13" t="s">
        <v>10</v>
      </c>
      <c r="C11" s="26">
        <f t="shared" si="0"/>
        <v>78</v>
      </c>
      <c r="D11" s="16">
        <v>20</v>
      </c>
      <c r="E11" s="16">
        <v>20</v>
      </c>
      <c r="F11" s="16">
        <v>20</v>
      </c>
      <c r="G11" s="16">
        <v>8</v>
      </c>
      <c r="H11" s="16">
        <v>10</v>
      </c>
      <c r="I11" s="15" t="s">
        <v>33</v>
      </c>
    </row>
    <row r="12" spans="1:12" ht="39.950000000000003" customHeight="1" x14ac:dyDescent="0.3">
      <c r="A12" s="12">
        <v>6</v>
      </c>
      <c r="B12" s="13" t="s">
        <v>26</v>
      </c>
      <c r="C12" s="26">
        <f t="shared" si="0"/>
        <v>68</v>
      </c>
      <c r="D12" s="16">
        <v>20</v>
      </c>
      <c r="E12" s="16">
        <v>16</v>
      </c>
      <c r="F12" s="16">
        <v>16</v>
      </c>
      <c r="G12" s="16">
        <v>8</v>
      </c>
      <c r="H12" s="16">
        <v>8</v>
      </c>
      <c r="I12" s="15" t="s">
        <v>32</v>
      </c>
    </row>
    <row r="13" spans="1:12" ht="39.950000000000003" customHeight="1" x14ac:dyDescent="0.3">
      <c r="A13" s="12">
        <v>7</v>
      </c>
      <c r="B13" s="13" t="s">
        <v>27</v>
      </c>
      <c r="C13" s="26">
        <f t="shared" si="0"/>
        <v>76</v>
      </c>
      <c r="D13" s="16">
        <v>20</v>
      </c>
      <c r="E13" s="16">
        <v>20</v>
      </c>
      <c r="F13" s="16">
        <v>16</v>
      </c>
      <c r="G13" s="16">
        <v>10</v>
      </c>
      <c r="H13" s="16">
        <v>10</v>
      </c>
      <c r="I13" s="15"/>
    </row>
    <row r="14" spans="1:12" ht="39.950000000000003" customHeight="1" x14ac:dyDescent="0.3">
      <c r="A14" s="55" t="s">
        <v>19</v>
      </c>
      <c r="B14" s="56"/>
      <c r="C14" s="14">
        <f>SUM(C7,C8,C9,C10,C13)</f>
        <v>374</v>
      </c>
      <c r="D14" s="58"/>
      <c r="E14" s="59"/>
      <c r="F14" s="59"/>
      <c r="G14" s="59"/>
      <c r="H14" s="59"/>
      <c r="I14" s="60"/>
    </row>
    <row r="15" spans="1:12" ht="39.950000000000003" customHeight="1" x14ac:dyDescent="0.3">
      <c r="A15" s="57" t="s">
        <v>20</v>
      </c>
      <c r="B15" s="56"/>
      <c r="C15" s="27">
        <f>C14/5</f>
        <v>74.8</v>
      </c>
      <c r="D15" s="58"/>
      <c r="E15" s="59"/>
      <c r="F15" s="59"/>
      <c r="G15" s="59"/>
      <c r="H15" s="59"/>
      <c r="I15" s="60"/>
    </row>
    <row r="17" spans="1:9" ht="20.25" x14ac:dyDescent="0.3">
      <c r="A17" s="22"/>
      <c r="B17" s="1"/>
      <c r="C17" s="1"/>
      <c r="D17" s="1"/>
      <c r="E17" s="1"/>
      <c r="F17" s="9"/>
      <c r="G17" s="3"/>
      <c r="H17" s="3"/>
      <c r="I17" s="4"/>
    </row>
    <row r="18" spans="1:9" ht="20.25" x14ac:dyDescent="0.3">
      <c r="A18" s="23"/>
      <c r="B18" s="5"/>
      <c r="C18" s="5"/>
      <c r="D18" s="5"/>
      <c r="E18" s="5"/>
      <c r="F18" s="6"/>
      <c r="G18" s="7"/>
      <c r="H18" s="7"/>
      <c r="I18" s="8"/>
    </row>
    <row r="19" spans="1:9" ht="20.25" x14ac:dyDescent="0.3">
      <c r="A19" s="10" t="s">
        <v>21</v>
      </c>
      <c r="B19" s="1"/>
      <c r="C19" s="1"/>
      <c r="D19" s="1"/>
      <c r="E19" s="1"/>
      <c r="F19" s="9"/>
      <c r="G19" s="3"/>
      <c r="H19" s="3"/>
    </row>
  </sheetData>
  <mergeCells count="10">
    <mergeCell ref="A14:B14"/>
    <mergeCell ref="D14:I14"/>
    <mergeCell ref="A15:B15"/>
    <mergeCell ref="D15:I15"/>
    <mergeCell ref="A1:I1"/>
    <mergeCell ref="A3:B3"/>
    <mergeCell ref="C3:I3"/>
    <mergeCell ref="A5:A6"/>
    <mergeCell ref="B5:B6"/>
    <mergeCell ref="C5:I5"/>
  </mergeCells>
  <phoneticPr fontId="1" type="noConversion"/>
  <conditionalFormatting sqref="C7:C13">
    <cfRule type="top10" dxfId="1" priority="1" bottom="1" rank="1"/>
    <cfRule type="top10" dxfId="0" priority="2" rank="1"/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평가 집계표</vt:lpstr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kead</cp:lastModifiedBy>
  <cp:lastPrinted>2019-03-04T11:46:09Z</cp:lastPrinted>
  <dcterms:created xsi:type="dcterms:W3CDTF">2019-02-21T08:11:11Z</dcterms:created>
  <dcterms:modified xsi:type="dcterms:W3CDTF">2026-06-08T07:26:41Z</dcterms:modified>
</cp:coreProperties>
</file>