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FC4BAA49-CDB3-43FC-AAE5-CB83237CA69F}" xr6:coauthVersionLast="47" xr6:coauthVersionMax="47" xr10:uidLastSave="{00000000-0000-0000-0000-000000000000}"/>
  <bookViews>
    <workbookView xWindow="28680" yWindow="-120" windowWidth="29040" windowHeight="15720" tabRatio="758" xr2:uid="{00000000-000D-0000-FFFF-FFFF00000000}"/>
  </bookViews>
  <sheets>
    <sheet name="기술능력평가 최종 결과표" sheetId="7" r:id="rId1"/>
    <sheet name="점수집계표((주)쿨웨이브)" sheetId="50" r:id="rId2"/>
    <sheet name="점수집계표(주식회사 온앤미)" sheetId="51" r:id="rId3"/>
  </sheets>
  <definedNames>
    <definedName name="_xlnm._FilterDatabase" localSheetId="0" hidden="1">'기술능력평가 최종 결과표'!$B$9:$O$11</definedName>
    <definedName name="_xlnm.Print_Area" localSheetId="0">'기술능력평가 최종 결과표'!$A$2:$M$23</definedName>
    <definedName name="_xlnm.Print_Area" localSheetId="1">'점수집계표((주)쿨웨이브)'!$A$1:$N$22</definedName>
    <definedName name="_xlnm.Print_Area" localSheetId="2">'점수집계표(주식회사 온앤미)'!$A$1:$N$22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51" l="1"/>
  <c r="J16" i="51"/>
  <c r="I16" i="51"/>
  <c r="H16" i="51"/>
  <c r="G15" i="51"/>
  <c r="G16" i="51" s="1"/>
  <c r="G11" i="7" s="1"/>
  <c r="F16" i="51"/>
  <c r="D16" i="51"/>
  <c r="E16" i="51"/>
  <c r="D15" i="51"/>
  <c r="D11" i="7" s="1"/>
  <c r="D16" i="50"/>
  <c r="L15" i="50"/>
  <c r="K15" i="50"/>
  <c r="K16" i="50" s="1"/>
  <c r="K10" i="7" s="1"/>
  <c r="D15" i="50"/>
  <c r="E11" i="7"/>
  <c r="F11" i="7"/>
  <c r="K11" i="7"/>
  <c r="H11" i="7"/>
  <c r="J11" i="7"/>
  <c r="I11" i="7"/>
  <c r="E15" i="51"/>
  <c r="F15" i="51"/>
  <c r="H15" i="51"/>
  <c r="I15" i="51"/>
  <c r="J15" i="51"/>
  <c r="K15" i="51"/>
  <c r="E16" i="50"/>
  <c r="F16" i="50"/>
  <c r="G16" i="50"/>
  <c r="H16" i="50"/>
  <c r="I16" i="50"/>
  <c r="J16" i="50"/>
  <c r="E15" i="50"/>
  <c r="F15" i="50"/>
  <c r="G15" i="50"/>
  <c r="H15" i="50"/>
  <c r="I15" i="50"/>
  <c r="J15" i="50"/>
  <c r="L14" i="51"/>
  <c r="L13" i="51"/>
  <c r="L12" i="51"/>
  <c r="L11" i="51"/>
  <c r="L10" i="51"/>
  <c r="L11" i="50"/>
  <c r="L12" i="50"/>
  <c r="L13" i="50"/>
  <c r="L14" i="50"/>
  <c r="L10" i="50"/>
  <c r="G10" i="7"/>
  <c r="H10" i="7"/>
  <c r="I10" i="7"/>
  <c r="J10" i="7"/>
  <c r="L15" i="51" l="1"/>
  <c r="L16" i="51" s="1"/>
  <c r="L11" i="7" s="1"/>
  <c r="F10" i="7"/>
  <c r="E10" i="7"/>
  <c r="L16" i="50"/>
  <c r="D10" i="7"/>
  <c r="L10" i="7" l="1"/>
</calcChain>
</file>

<file path=xl/sharedStrings.xml><?xml version="1.0" encoding="utf-8"?>
<sst xmlns="http://schemas.openxmlformats.org/spreadsheetml/2006/main" count="91" uniqueCount="43">
  <si>
    <t>총계</t>
    <phoneticPr fontId="1" type="noConversion"/>
  </si>
  <si>
    <t>평균점수</t>
    <phoneticPr fontId="1" type="noConversion"/>
  </si>
  <si>
    <t>순번</t>
    <phoneticPr fontId="1" type="noConversion"/>
  </si>
  <si>
    <t>평가위원</t>
    <phoneticPr fontId="1" type="noConversion"/>
  </si>
  <si>
    <t>합계</t>
    <phoneticPr fontId="1" type="noConversion"/>
  </si>
  <si>
    <t>담 당 자:</t>
    <phoneticPr fontId="1" type="noConversion"/>
  </si>
  <si>
    <t>업체명</t>
    <phoneticPr fontId="1" type="noConversion"/>
  </si>
  <si>
    <t>최고</t>
    <phoneticPr fontId="1" type="noConversion"/>
  </si>
  <si>
    <t>최저</t>
    <phoneticPr fontId="1" type="noConversion"/>
  </si>
  <si>
    <t>평가점수</t>
    <phoneticPr fontId="1" type="noConversion"/>
  </si>
  <si>
    <t xml:space="preserve">집계일자: </t>
    <phoneticPr fontId="1" type="noConversion"/>
  </si>
  <si>
    <t>최 연 진</t>
    <phoneticPr fontId="1" type="noConversion"/>
  </si>
  <si>
    <t>평가
평균
점수</t>
    <phoneticPr fontId="1" type="noConversion"/>
  </si>
  <si>
    <t>㈜쿨웨이브</t>
    <phoneticPr fontId="1" type="noConversion"/>
  </si>
  <si>
    <t>주식회사 온앤미</t>
    <phoneticPr fontId="1" type="noConversion"/>
  </si>
  <si>
    <t>기술능력평가 점수 집계표</t>
    <phoneticPr fontId="1" type="noConversion"/>
  </si>
  <si>
    <t>정성평가(70점)</t>
    <phoneticPr fontId="1" type="noConversion"/>
  </si>
  <si>
    <t>정량평가(10점)</t>
    <phoneticPr fontId="1" type="noConversion"/>
  </si>
  <si>
    <t>기획능력(35)</t>
    <phoneticPr fontId="1" type="noConversion"/>
  </si>
  <si>
    <t>운영능력(35)</t>
    <phoneticPr fontId="1" type="noConversion"/>
  </si>
  <si>
    <t>수행능력(10)</t>
    <phoneticPr fontId="1" type="noConversion"/>
  </si>
  <si>
    <t>현실성
(10)</t>
    <phoneticPr fontId="1" type="noConversion"/>
  </si>
  <si>
    <t>독창성
(10)</t>
    <phoneticPr fontId="1" type="noConversion"/>
  </si>
  <si>
    <t>적정성
(15)</t>
    <phoneticPr fontId="1" type="noConversion"/>
  </si>
  <si>
    <t>행사장
운영(15)</t>
    <phoneticPr fontId="1" type="noConversion"/>
  </si>
  <si>
    <t>현장관리
(10)</t>
    <phoneticPr fontId="1" type="noConversion"/>
  </si>
  <si>
    <t>안전보건수준(10)</t>
    <phoneticPr fontId="1" type="noConversion"/>
  </si>
  <si>
    <t>인력보유
(5)</t>
    <phoneticPr fontId="1" type="noConversion"/>
  </si>
  <si>
    <t>신용평가
(5)</t>
    <phoneticPr fontId="1" type="noConversion"/>
  </si>
  <si>
    <t>2026.9.14.</t>
    <phoneticPr fontId="1" type="noConversion"/>
  </si>
  <si>
    <t>사업명</t>
    <phoneticPr fontId="1" type="noConversion"/>
  </si>
  <si>
    <t>기술능력평가 최종결과표</t>
    <phoneticPr fontId="1" type="noConversion"/>
  </si>
  <si>
    <t>적격
여부</t>
    <phoneticPr fontId="1" type="noConversion"/>
  </si>
  <si>
    <t>평가점수</t>
    <phoneticPr fontId="1" type="noConversion"/>
  </si>
  <si>
    <t>행사장운영(15)</t>
    <phoneticPr fontId="1" type="noConversion"/>
  </si>
  <si>
    <r>
      <t>2026년도 장애인 고용컨설팅</t>
    </r>
    <r>
      <rPr>
        <b/>
        <sz val="12"/>
        <color theme="1"/>
        <rFont val="프리젠테이션 4 Regular"/>
        <family val="3"/>
        <charset val="129"/>
      </rPr>
      <t>·</t>
    </r>
    <r>
      <rPr>
        <b/>
        <sz val="12"/>
        <color theme="1"/>
        <rFont val="맑은 고딕"/>
        <family val="3"/>
        <charset val="129"/>
        <scheme val="minor"/>
      </rPr>
      <t>직무개발 성과공유대회 행사대행 용역</t>
    </r>
    <phoneticPr fontId="1" type="noConversion"/>
  </si>
  <si>
    <t>적격</t>
    <phoneticPr fontId="1" type="noConversion"/>
  </si>
  <si>
    <t>적격</t>
    <phoneticPr fontId="1" type="noConversion"/>
  </si>
  <si>
    <t>위원1</t>
    <phoneticPr fontId="1" type="noConversion"/>
  </si>
  <si>
    <t>위원2</t>
    <phoneticPr fontId="1" type="noConversion"/>
  </si>
  <si>
    <t>위원3</t>
    <phoneticPr fontId="1" type="noConversion"/>
  </si>
  <si>
    <t>위원4</t>
    <phoneticPr fontId="1" type="noConversion"/>
  </si>
  <si>
    <t>위원5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</si>
</sst>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프리젠테이션 4 Regular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7" fillId="0" borderId="0" xfId="0" applyFont="1" applyFill="1">
      <alignment vertical="center"/>
    </xf>
    <xf numFmtId="176" fontId="6" fillId="0" borderId="2" xfId="0" applyNumberFormat="1" applyFont="1" applyFill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176" fontId="6" fillId="4" borderId="2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176" fontId="1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23"/>
  <sheetViews>
    <sheetView tabSelected="1" view="pageBreakPreview" zoomScale="85" zoomScaleNormal="85" zoomScaleSheetLayoutView="85" workbookViewId="0">
      <selection activeCell="B2" sqref="B2:M2"/>
    </sheetView>
  </sheetViews>
  <sheetFormatPr defaultRowHeight="16.5" x14ac:dyDescent="0.3"/>
  <cols>
    <col min="1" max="1" width="2.125" customWidth="1"/>
    <col min="3" max="3" width="22.75" bestFit="1" customWidth="1"/>
    <col min="4" max="11" width="11.875" customWidth="1"/>
    <col min="12" max="13" width="10.625" customWidth="1"/>
    <col min="14" max="14" width="2.125" customWidth="1"/>
    <col min="15" max="15" width="9" style="11" customWidth="1"/>
  </cols>
  <sheetData>
    <row r="1" spans="2:15" ht="8.25" customHeight="1" x14ac:dyDescent="0.3"/>
    <row r="2" spans="2:15" ht="23.25" customHeight="1" x14ac:dyDescent="0.3">
      <c r="B2" s="30" t="s">
        <v>31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2:15" ht="8.25" customHeight="1" x14ac:dyDescent="0.3"/>
    <row r="4" spans="2:15" ht="30" customHeight="1" x14ac:dyDescent="0.3">
      <c r="B4" s="28" t="s">
        <v>30</v>
      </c>
      <c r="C4" s="29"/>
      <c r="D4" s="26" t="s">
        <v>35</v>
      </c>
      <c r="E4" s="26"/>
      <c r="F4" s="26"/>
      <c r="G4" s="26"/>
      <c r="H4" s="26"/>
      <c r="I4" s="26"/>
      <c r="J4" s="26"/>
      <c r="K4" s="26"/>
      <c r="L4" s="26"/>
      <c r="M4" s="27"/>
    </row>
    <row r="6" spans="2:15" ht="33" customHeight="1" x14ac:dyDescent="0.3">
      <c r="B6" s="36" t="s">
        <v>2</v>
      </c>
      <c r="C6" s="36" t="s">
        <v>6</v>
      </c>
      <c r="D6" s="37" t="s">
        <v>33</v>
      </c>
      <c r="E6" s="38"/>
      <c r="F6" s="38"/>
      <c r="G6" s="38"/>
      <c r="H6" s="38"/>
      <c r="I6" s="38"/>
      <c r="J6" s="38"/>
      <c r="K6" s="39"/>
      <c r="L6" s="31" t="s">
        <v>12</v>
      </c>
      <c r="M6" s="34" t="s">
        <v>32</v>
      </c>
    </row>
    <row r="7" spans="2:15" ht="33" customHeight="1" x14ac:dyDescent="0.3">
      <c r="B7" s="36"/>
      <c r="C7" s="36"/>
      <c r="D7" s="41" t="s">
        <v>16</v>
      </c>
      <c r="E7" s="42"/>
      <c r="F7" s="42"/>
      <c r="G7" s="42"/>
      <c r="H7" s="42"/>
      <c r="I7" s="43"/>
      <c r="J7" s="40" t="s">
        <v>17</v>
      </c>
      <c r="K7" s="40"/>
      <c r="L7" s="32"/>
      <c r="M7" s="35"/>
    </row>
    <row r="8" spans="2:15" ht="33" customHeight="1" x14ac:dyDescent="0.3">
      <c r="B8" s="36"/>
      <c r="C8" s="36"/>
      <c r="D8" s="44" t="s">
        <v>18</v>
      </c>
      <c r="E8" s="44"/>
      <c r="F8" s="44"/>
      <c r="G8" s="44" t="s">
        <v>19</v>
      </c>
      <c r="H8" s="44"/>
      <c r="I8" s="44"/>
      <c r="J8" s="40" t="s">
        <v>20</v>
      </c>
      <c r="K8" s="40"/>
      <c r="L8" s="32"/>
      <c r="M8" s="35"/>
      <c r="O8" s="17"/>
    </row>
    <row r="9" spans="2:15" ht="33" customHeight="1" x14ac:dyDescent="0.3">
      <c r="B9" s="36"/>
      <c r="C9" s="36"/>
      <c r="D9" s="18" t="s">
        <v>21</v>
      </c>
      <c r="E9" s="18" t="s">
        <v>22</v>
      </c>
      <c r="F9" s="18" t="s">
        <v>23</v>
      </c>
      <c r="G9" s="18" t="s">
        <v>34</v>
      </c>
      <c r="H9" s="18" t="s">
        <v>25</v>
      </c>
      <c r="I9" s="18" t="s">
        <v>26</v>
      </c>
      <c r="J9" s="18" t="s">
        <v>27</v>
      </c>
      <c r="K9" s="18" t="s">
        <v>28</v>
      </c>
      <c r="L9" s="33"/>
      <c r="M9" s="35"/>
    </row>
    <row r="10" spans="2:15" ht="39.950000000000003" customHeight="1" x14ac:dyDescent="0.3">
      <c r="B10" s="5">
        <v>1</v>
      </c>
      <c r="C10" s="7" t="s">
        <v>13</v>
      </c>
      <c r="D10" s="4">
        <f>'점수집계표((주)쿨웨이브)'!D16</f>
        <v>9.3333333333333339</v>
      </c>
      <c r="E10" s="4">
        <f>'점수집계표((주)쿨웨이브)'!E16</f>
        <v>9.6666666666666661</v>
      </c>
      <c r="F10" s="4">
        <f>'점수집계표((주)쿨웨이브)'!F16</f>
        <v>14.333333333333334</v>
      </c>
      <c r="G10" s="4">
        <f>'점수집계표((주)쿨웨이브)'!G16</f>
        <v>13.666666666666666</v>
      </c>
      <c r="H10" s="4">
        <f>'점수집계표((주)쿨웨이브)'!H16</f>
        <v>9</v>
      </c>
      <c r="I10" s="4">
        <f>'점수집계표((주)쿨웨이브)'!I16</f>
        <v>6.3</v>
      </c>
      <c r="J10" s="4">
        <f>'점수집계표((주)쿨웨이브)'!J16</f>
        <v>2</v>
      </c>
      <c r="K10" s="4">
        <f>'점수집계표((주)쿨웨이브)'!K16</f>
        <v>4.5</v>
      </c>
      <c r="L10" s="24">
        <f>'점수집계표((주)쿨웨이브)'!L16</f>
        <v>68.8</v>
      </c>
      <c r="M10" s="23" t="s">
        <v>36</v>
      </c>
    </row>
    <row r="11" spans="2:15" ht="39.950000000000003" customHeight="1" x14ac:dyDescent="0.3">
      <c r="B11" s="5">
        <v>2</v>
      </c>
      <c r="C11" s="8" t="s">
        <v>14</v>
      </c>
      <c r="D11" s="4">
        <f>'점수집계표(주식회사 온앤미)'!D16</f>
        <v>9</v>
      </c>
      <c r="E11" s="4">
        <f>'점수집계표(주식회사 온앤미)'!E16</f>
        <v>9</v>
      </c>
      <c r="F11" s="4">
        <f>'점수집계표(주식회사 온앤미)'!F16</f>
        <v>14.666666666666666</v>
      </c>
      <c r="G11" s="4">
        <f>'점수집계표(주식회사 온앤미)'!G16</f>
        <v>14</v>
      </c>
      <c r="H11" s="4">
        <f>'점수집계표(주식회사 온앤미)'!H16</f>
        <v>9.6666666666666661</v>
      </c>
      <c r="I11" s="4">
        <f>'점수집계표(주식회사 온앤미)'!I16</f>
        <v>6.3666666666666671</v>
      </c>
      <c r="J11" s="4">
        <f>'점수집계표(주식회사 온앤미)'!J16</f>
        <v>5</v>
      </c>
      <c r="K11" s="4">
        <f>'점수집계표(주식회사 온앤미)'!K16</f>
        <v>4.5</v>
      </c>
      <c r="L11" s="24">
        <f>'점수집계표(주식회사 온앤미)'!L16</f>
        <v>72.2</v>
      </c>
      <c r="M11" s="6" t="s">
        <v>37</v>
      </c>
    </row>
    <row r="13" spans="2:15" x14ac:dyDescent="0.3">
      <c r="H13" s="12"/>
      <c r="I13" s="17"/>
      <c r="J13" s="17"/>
      <c r="K13" s="17"/>
      <c r="L13" s="25"/>
      <c r="M13" s="25"/>
    </row>
    <row r="22" spans="12:13" ht="31.5" customHeight="1" x14ac:dyDescent="0.3">
      <c r="L22" s="2"/>
      <c r="M22" s="2"/>
    </row>
    <row r="23" spans="12:13" ht="31.5" customHeight="1" x14ac:dyDescent="0.3">
      <c r="L23" s="2"/>
      <c r="M23" s="2"/>
    </row>
  </sheetData>
  <mergeCells count="14">
    <mergeCell ref="L13:M13"/>
    <mergeCell ref="D4:M4"/>
    <mergeCell ref="B4:C4"/>
    <mergeCell ref="B2:M2"/>
    <mergeCell ref="L6:L9"/>
    <mergeCell ref="M6:M9"/>
    <mergeCell ref="B6:B9"/>
    <mergeCell ref="C6:C9"/>
    <mergeCell ref="D6:K6"/>
    <mergeCell ref="J7:K7"/>
    <mergeCell ref="J8:K8"/>
    <mergeCell ref="D7:I7"/>
    <mergeCell ref="D8:F8"/>
    <mergeCell ref="G8:I8"/>
  </mergeCells>
  <phoneticPr fontId="1" type="noConversion"/>
  <pageMargins left="0.7" right="0.7" top="0.75" bottom="0.75" header="0.3" footer="0.3"/>
  <pageSetup paperSize="9" scale="52" orientation="portrait" r:id="rId1"/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N19"/>
  <sheetViews>
    <sheetView view="pageBreakPreview" zoomScale="85" zoomScaleNormal="100" zoomScaleSheetLayoutView="85" workbookViewId="0">
      <selection activeCell="B15" sqref="B15:C15"/>
    </sheetView>
  </sheetViews>
  <sheetFormatPr defaultRowHeight="16.5" x14ac:dyDescent="0.3"/>
  <cols>
    <col min="1" max="1" width="2.125" customWidth="1"/>
    <col min="2" max="6" width="8.625" customWidth="1"/>
    <col min="7" max="7" width="10" bestFit="1" customWidth="1"/>
    <col min="8" max="8" width="8.625" customWidth="1"/>
    <col min="9" max="9" width="8.125" bestFit="1" customWidth="1"/>
    <col min="10" max="11" width="8.625" customWidth="1"/>
    <col min="12" max="12" width="10.375" customWidth="1"/>
    <col min="13" max="13" width="2.25" customWidth="1"/>
  </cols>
  <sheetData>
    <row r="1" spans="2:14" ht="8.25" customHeight="1" x14ac:dyDescent="0.3"/>
    <row r="2" spans="2:14" ht="23.25" customHeight="1" x14ac:dyDescent="0.3">
      <c r="B2" s="45" t="s">
        <v>15</v>
      </c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2:14" ht="8.25" customHeight="1" x14ac:dyDescent="0.3"/>
    <row r="4" spans="2:14" ht="30" customHeight="1" x14ac:dyDescent="0.3">
      <c r="B4" s="28" t="s">
        <v>6</v>
      </c>
      <c r="C4" s="29"/>
      <c r="D4" s="46" t="s">
        <v>13</v>
      </c>
      <c r="E4" s="46"/>
      <c r="F4" s="46"/>
      <c r="G4" s="46"/>
      <c r="H4" s="46"/>
      <c r="I4" s="46"/>
      <c r="J4" s="46"/>
      <c r="K4" s="46"/>
      <c r="L4" s="46"/>
    </row>
    <row r="6" spans="2:14" ht="45" customHeight="1" x14ac:dyDescent="0.3">
      <c r="B6" s="47" t="s">
        <v>2</v>
      </c>
      <c r="C6" s="40" t="s">
        <v>3</v>
      </c>
      <c r="D6" s="40" t="s">
        <v>9</v>
      </c>
      <c r="E6" s="40"/>
      <c r="F6" s="40"/>
      <c r="G6" s="40"/>
      <c r="H6" s="40"/>
      <c r="I6" s="40"/>
      <c r="J6" s="40"/>
      <c r="K6" s="40"/>
      <c r="L6" s="40"/>
    </row>
    <row r="7" spans="2:14" ht="45" customHeight="1" x14ac:dyDescent="0.3">
      <c r="B7" s="48"/>
      <c r="C7" s="40"/>
      <c r="D7" s="41" t="s">
        <v>16</v>
      </c>
      <c r="E7" s="42"/>
      <c r="F7" s="42"/>
      <c r="G7" s="42"/>
      <c r="H7" s="42"/>
      <c r="I7" s="43"/>
      <c r="J7" s="40" t="s">
        <v>17</v>
      </c>
      <c r="K7" s="40"/>
      <c r="L7" s="50" t="s">
        <v>4</v>
      </c>
    </row>
    <row r="8" spans="2:14" ht="45" customHeight="1" x14ac:dyDescent="0.3">
      <c r="B8" s="48"/>
      <c r="C8" s="40"/>
      <c r="D8" s="44" t="s">
        <v>18</v>
      </c>
      <c r="E8" s="44"/>
      <c r="F8" s="44"/>
      <c r="G8" s="44" t="s">
        <v>19</v>
      </c>
      <c r="H8" s="44"/>
      <c r="I8" s="44"/>
      <c r="J8" s="40" t="s">
        <v>20</v>
      </c>
      <c r="K8" s="40"/>
      <c r="L8" s="51"/>
    </row>
    <row r="9" spans="2:14" ht="65.25" customHeight="1" x14ac:dyDescent="0.3">
      <c r="B9" s="49"/>
      <c r="C9" s="40"/>
      <c r="D9" s="1" t="s">
        <v>21</v>
      </c>
      <c r="E9" s="1" t="s">
        <v>22</v>
      </c>
      <c r="F9" s="1" t="s">
        <v>23</v>
      </c>
      <c r="G9" s="1" t="s">
        <v>24</v>
      </c>
      <c r="H9" s="1" t="s">
        <v>25</v>
      </c>
      <c r="I9" s="18" t="s">
        <v>26</v>
      </c>
      <c r="J9" s="18" t="s">
        <v>27</v>
      </c>
      <c r="K9" s="18" t="s">
        <v>28</v>
      </c>
      <c r="L9" s="52"/>
    </row>
    <row r="10" spans="2:14" s="13" customFormat="1" ht="45" customHeight="1" x14ac:dyDescent="0.3">
      <c r="B10" s="9">
        <v>1</v>
      </c>
      <c r="C10" s="9" t="s">
        <v>38</v>
      </c>
      <c r="D10" s="9">
        <v>10</v>
      </c>
      <c r="E10" s="9">
        <v>9</v>
      </c>
      <c r="F10" s="9">
        <v>15</v>
      </c>
      <c r="G10" s="9">
        <v>13</v>
      </c>
      <c r="H10" s="9">
        <v>9</v>
      </c>
      <c r="I10" s="9">
        <v>6.3</v>
      </c>
      <c r="J10" s="9">
        <v>2</v>
      </c>
      <c r="K10" s="19">
        <v>4.5</v>
      </c>
      <c r="L10" s="15">
        <f>SUM(D10:K10)</f>
        <v>68.8</v>
      </c>
      <c r="N10" s="14"/>
    </row>
    <row r="11" spans="2:14" s="13" customFormat="1" ht="45" customHeight="1" x14ac:dyDescent="0.3">
      <c r="B11" s="9">
        <v>2</v>
      </c>
      <c r="C11" s="9" t="s">
        <v>39</v>
      </c>
      <c r="D11" s="9">
        <v>9</v>
      </c>
      <c r="E11" s="9">
        <v>10</v>
      </c>
      <c r="F11" s="9">
        <v>14</v>
      </c>
      <c r="G11" s="9">
        <v>14</v>
      </c>
      <c r="H11" s="9">
        <v>9</v>
      </c>
      <c r="I11" s="9">
        <v>6.3</v>
      </c>
      <c r="J11" s="9">
        <v>2</v>
      </c>
      <c r="K11" s="19">
        <v>4.5</v>
      </c>
      <c r="L11" s="15">
        <f t="shared" ref="L11:L14" si="0">SUM(D11:K11)</f>
        <v>68.8</v>
      </c>
      <c r="N11" s="14"/>
    </row>
    <row r="12" spans="2:14" s="13" customFormat="1" ht="45" customHeight="1" x14ac:dyDescent="0.3">
      <c r="B12" s="9">
        <v>3</v>
      </c>
      <c r="C12" s="9" t="s">
        <v>40</v>
      </c>
      <c r="D12" s="9">
        <v>9</v>
      </c>
      <c r="E12" s="9">
        <v>10</v>
      </c>
      <c r="F12" s="9">
        <v>14</v>
      </c>
      <c r="G12" s="9">
        <v>14</v>
      </c>
      <c r="H12" s="9">
        <v>9</v>
      </c>
      <c r="I12" s="9">
        <v>6.3</v>
      </c>
      <c r="J12" s="9">
        <v>2</v>
      </c>
      <c r="K12" s="19">
        <v>4.5</v>
      </c>
      <c r="L12" s="15">
        <f t="shared" si="0"/>
        <v>68.8</v>
      </c>
      <c r="N12" s="14"/>
    </row>
    <row r="13" spans="2:14" s="13" customFormat="1" ht="45" customHeight="1" x14ac:dyDescent="0.3">
      <c r="B13" s="20">
        <v>4</v>
      </c>
      <c r="C13" s="20" t="s">
        <v>41</v>
      </c>
      <c r="D13" s="20">
        <v>9</v>
      </c>
      <c r="E13" s="20">
        <v>9</v>
      </c>
      <c r="F13" s="20">
        <v>15</v>
      </c>
      <c r="G13" s="20">
        <v>15</v>
      </c>
      <c r="H13" s="20">
        <v>10</v>
      </c>
      <c r="I13" s="20">
        <v>6.5</v>
      </c>
      <c r="J13" s="20">
        <v>2</v>
      </c>
      <c r="K13" s="21">
        <v>4.5</v>
      </c>
      <c r="L13" s="22">
        <f t="shared" si="0"/>
        <v>71</v>
      </c>
      <c r="N13" s="14" t="s">
        <v>7</v>
      </c>
    </row>
    <row r="14" spans="2:14" s="13" customFormat="1" ht="45" customHeight="1" x14ac:dyDescent="0.3">
      <c r="B14" s="20">
        <v>5</v>
      </c>
      <c r="C14" s="20" t="s">
        <v>42</v>
      </c>
      <c r="D14" s="20">
        <v>8</v>
      </c>
      <c r="E14" s="20">
        <v>8</v>
      </c>
      <c r="F14" s="20">
        <v>11</v>
      </c>
      <c r="G14" s="20">
        <v>11</v>
      </c>
      <c r="H14" s="20">
        <v>8</v>
      </c>
      <c r="I14" s="20">
        <v>6.3</v>
      </c>
      <c r="J14" s="20">
        <v>2</v>
      </c>
      <c r="K14" s="21">
        <v>4.5</v>
      </c>
      <c r="L14" s="22">
        <f t="shared" si="0"/>
        <v>58.8</v>
      </c>
      <c r="N14" s="14" t="s">
        <v>8</v>
      </c>
    </row>
    <row r="15" spans="2:14" ht="45" customHeight="1" thickBot="1" x14ac:dyDescent="0.35">
      <c r="B15" s="53" t="s">
        <v>0</v>
      </c>
      <c r="C15" s="54"/>
      <c r="D15" s="10">
        <f>SUM(D10:D12)</f>
        <v>28</v>
      </c>
      <c r="E15" s="10">
        <f t="shared" ref="E15:J15" si="1">SUM(E10:E12)</f>
        <v>29</v>
      </c>
      <c r="F15" s="10">
        <f t="shared" si="1"/>
        <v>43</v>
      </c>
      <c r="G15" s="10">
        <f t="shared" si="1"/>
        <v>41</v>
      </c>
      <c r="H15" s="10">
        <f t="shared" si="1"/>
        <v>27</v>
      </c>
      <c r="I15" s="10">
        <f t="shared" si="1"/>
        <v>18.899999999999999</v>
      </c>
      <c r="J15" s="10">
        <f t="shared" si="1"/>
        <v>6</v>
      </c>
      <c r="K15" s="10">
        <f>SUM(K10:K12)</f>
        <v>13.5</v>
      </c>
      <c r="L15" s="15">
        <f>SUM(D15:K15)</f>
        <v>206.4</v>
      </c>
    </row>
    <row r="16" spans="2:14" ht="45" customHeight="1" thickBot="1" x14ac:dyDescent="0.35">
      <c r="B16" s="53" t="s">
        <v>1</v>
      </c>
      <c r="C16" s="54"/>
      <c r="D16" s="3">
        <f>D15/3</f>
        <v>9.3333333333333339</v>
      </c>
      <c r="E16" s="3">
        <f t="shared" ref="E16:K16" si="2">E15/3</f>
        <v>9.6666666666666661</v>
      </c>
      <c r="F16" s="3">
        <f t="shared" si="2"/>
        <v>14.333333333333334</v>
      </c>
      <c r="G16" s="3">
        <f t="shared" si="2"/>
        <v>13.666666666666666</v>
      </c>
      <c r="H16" s="3">
        <f t="shared" si="2"/>
        <v>9</v>
      </c>
      <c r="I16" s="3">
        <f t="shared" si="2"/>
        <v>6.3</v>
      </c>
      <c r="J16" s="3">
        <f t="shared" si="2"/>
        <v>2</v>
      </c>
      <c r="K16" s="3">
        <f t="shared" si="2"/>
        <v>4.5</v>
      </c>
      <c r="L16" s="16">
        <f>L15/3</f>
        <v>68.8</v>
      </c>
    </row>
    <row r="18" spans="7:12" ht="31.5" customHeight="1" x14ac:dyDescent="0.3">
      <c r="G18" t="s">
        <v>10</v>
      </c>
      <c r="H18" s="25" t="s">
        <v>29</v>
      </c>
      <c r="I18" s="25"/>
      <c r="J18" s="25"/>
      <c r="K18" s="25"/>
      <c r="L18" s="25"/>
    </row>
    <row r="19" spans="7:12" ht="31.5" customHeight="1" x14ac:dyDescent="0.3">
      <c r="G19" t="s">
        <v>5</v>
      </c>
      <c r="H19" s="25" t="s">
        <v>11</v>
      </c>
      <c r="I19" s="25"/>
      <c r="J19" s="25"/>
      <c r="K19" s="25"/>
      <c r="L19" s="25"/>
    </row>
  </sheetData>
  <mergeCells count="16">
    <mergeCell ref="H19:L19"/>
    <mergeCell ref="B2:L2"/>
    <mergeCell ref="B4:C4"/>
    <mergeCell ref="D4:L4"/>
    <mergeCell ref="B6:B9"/>
    <mergeCell ref="C6:C9"/>
    <mergeCell ref="D6:L6"/>
    <mergeCell ref="D7:I7"/>
    <mergeCell ref="D8:F8"/>
    <mergeCell ref="J7:K7"/>
    <mergeCell ref="J8:K8"/>
    <mergeCell ref="G8:I8"/>
    <mergeCell ref="L7:L9"/>
    <mergeCell ref="B15:C15"/>
    <mergeCell ref="B16:C16"/>
    <mergeCell ref="H18:L18"/>
  </mergeCells>
  <phoneticPr fontId="1" type="noConversion"/>
  <pageMargins left="0.7" right="0.7" top="0.75" bottom="0.75" header="0.3" footer="0.3"/>
  <pageSetup paperSize="9" scale="68" orientation="portrait" r:id="rId1"/>
  <colBreaks count="1" manualBreakCount="1">
    <brk id="14" max="20" man="1"/>
  </colBreaks>
  <ignoredErrors>
    <ignoredError sqref="E16:L16 E15:J15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2AF5F-86A3-4710-82B4-EB131D47E86B}">
  <dimension ref="B1:N19"/>
  <sheetViews>
    <sheetView view="pageBreakPreview" zoomScale="85" zoomScaleNormal="100" zoomScaleSheetLayoutView="85" workbookViewId="0">
      <selection activeCell="B15" sqref="B15:C15"/>
    </sheetView>
  </sheetViews>
  <sheetFormatPr defaultRowHeight="16.5" x14ac:dyDescent="0.3"/>
  <cols>
    <col min="1" max="1" width="2.125" customWidth="1"/>
    <col min="2" max="6" width="8.625" customWidth="1"/>
    <col min="7" max="7" width="10" bestFit="1" customWidth="1"/>
    <col min="8" max="8" width="8.625" customWidth="1"/>
    <col min="9" max="9" width="8.125" bestFit="1" customWidth="1"/>
    <col min="10" max="11" width="8.625" customWidth="1"/>
    <col min="12" max="12" width="10.375" customWidth="1"/>
    <col min="13" max="13" width="2.25" customWidth="1"/>
  </cols>
  <sheetData>
    <row r="1" spans="2:14" ht="8.25" customHeight="1" x14ac:dyDescent="0.3"/>
    <row r="2" spans="2:14" ht="23.25" customHeight="1" x14ac:dyDescent="0.3">
      <c r="B2" s="45" t="s">
        <v>15</v>
      </c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2:14" ht="8.25" customHeight="1" x14ac:dyDescent="0.3"/>
    <row r="4" spans="2:14" ht="30" customHeight="1" x14ac:dyDescent="0.3">
      <c r="B4" s="28" t="s">
        <v>6</v>
      </c>
      <c r="C4" s="29"/>
      <c r="D4" s="46" t="s">
        <v>14</v>
      </c>
      <c r="E4" s="46"/>
      <c r="F4" s="46"/>
      <c r="G4" s="46"/>
      <c r="H4" s="46"/>
      <c r="I4" s="46"/>
      <c r="J4" s="46"/>
      <c r="K4" s="46"/>
      <c r="L4" s="46"/>
    </row>
    <row r="6" spans="2:14" ht="45" customHeight="1" x14ac:dyDescent="0.3">
      <c r="B6" s="47" t="s">
        <v>2</v>
      </c>
      <c r="C6" s="40" t="s">
        <v>3</v>
      </c>
      <c r="D6" s="40" t="s">
        <v>9</v>
      </c>
      <c r="E6" s="40"/>
      <c r="F6" s="40"/>
      <c r="G6" s="40"/>
      <c r="H6" s="40"/>
      <c r="I6" s="40"/>
      <c r="J6" s="40"/>
      <c r="K6" s="40"/>
      <c r="L6" s="40"/>
    </row>
    <row r="7" spans="2:14" ht="45" customHeight="1" x14ac:dyDescent="0.3">
      <c r="B7" s="48"/>
      <c r="C7" s="40"/>
      <c r="D7" s="41" t="s">
        <v>16</v>
      </c>
      <c r="E7" s="42"/>
      <c r="F7" s="42"/>
      <c r="G7" s="42"/>
      <c r="H7" s="42"/>
      <c r="I7" s="43"/>
      <c r="J7" s="40" t="s">
        <v>17</v>
      </c>
      <c r="K7" s="40"/>
      <c r="L7" s="50" t="s">
        <v>4</v>
      </c>
    </row>
    <row r="8" spans="2:14" ht="45" customHeight="1" x14ac:dyDescent="0.3">
      <c r="B8" s="48"/>
      <c r="C8" s="40"/>
      <c r="D8" s="44" t="s">
        <v>18</v>
      </c>
      <c r="E8" s="44"/>
      <c r="F8" s="44"/>
      <c r="G8" s="44" t="s">
        <v>19</v>
      </c>
      <c r="H8" s="44"/>
      <c r="I8" s="44"/>
      <c r="J8" s="40" t="s">
        <v>20</v>
      </c>
      <c r="K8" s="40"/>
      <c r="L8" s="51"/>
    </row>
    <row r="9" spans="2:14" ht="65.25" customHeight="1" x14ac:dyDescent="0.3">
      <c r="B9" s="49"/>
      <c r="C9" s="40"/>
      <c r="D9" s="18" t="s">
        <v>21</v>
      </c>
      <c r="E9" s="18" t="s">
        <v>22</v>
      </c>
      <c r="F9" s="18" t="s">
        <v>23</v>
      </c>
      <c r="G9" s="18" t="s">
        <v>24</v>
      </c>
      <c r="H9" s="18" t="s">
        <v>25</v>
      </c>
      <c r="I9" s="18" t="s">
        <v>26</v>
      </c>
      <c r="J9" s="18" t="s">
        <v>27</v>
      </c>
      <c r="K9" s="18" t="s">
        <v>28</v>
      </c>
      <c r="L9" s="52"/>
    </row>
    <row r="10" spans="2:14" s="13" customFormat="1" ht="45" customHeight="1" x14ac:dyDescent="0.3">
      <c r="B10" s="20">
        <v>1</v>
      </c>
      <c r="C10" s="20" t="s">
        <v>38</v>
      </c>
      <c r="D10" s="20">
        <v>10</v>
      </c>
      <c r="E10" s="20">
        <v>10</v>
      </c>
      <c r="F10" s="20">
        <v>15</v>
      </c>
      <c r="G10" s="20">
        <v>15</v>
      </c>
      <c r="H10" s="20">
        <v>10</v>
      </c>
      <c r="I10" s="20">
        <v>6.3</v>
      </c>
      <c r="J10" s="20">
        <v>5</v>
      </c>
      <c r="K10" s="21">
        <v>4.5</v>
      </c>
      <c r="L10" s="22">
        <f>SUM(D10:K10)</f>
        <v>75.8</v>
      </c>
      <c r="N10" s="14" t="s">
        <v>7</v>
      </c>
    </row>
    <row r="11" spans="2:14" s="13" customFormat="1" ht="45" customHeight="1" x14ac:dyDescent="0.3">
      <c r="B11" s="9">
        <v>2</v>
      </c>
      <c r="C11" s="9" t="s">
        <v>39</v>
      </c>
      <c r="D11" s="9">
        <v>9</v>
      </c>
      <c r="E11" s="9">
        <v>9</v>
      </c>
      <c r="F11" s="9">
        <v>15</v>
      </c>
      <c r="G11" s="9">
        <v>14</v>
      </c>
      <c r="H11" s="9">
        <v>10</v>
      </c>
      <c r="I11" s="9">
        <v>6.3</v>
      </c>
      <c r="J11" s="9">
        <v>5</v>
      </c>
      <c r="K11" s="19">
        <v>4.5</v>
      </c>
      <c r="L11" s="15">
        <f t="shared" ref="L11:L14" si="0">SUM(D11:K11)</f>
        <v>72.8</v>
      </c>
      <c r="N11" s="14"/>
    </row>
    <row r="12" spans="2:14" s="13" customFormat="1" ht="45" customHeight="1" x14ac:dyDescent="0.3">
      <c r="B12" s="9">
        <v>3</v>
      </c>
      <c r="C12" s="9" t="s">
        <v>40</v>
      </c>
      <c r="D12" s="9">
        <v>9</v>
      </c>
      <c r="E12" s="9">
        <v>9</v>
      </c>
      <c r="F12" s="9">
        <v>14</v>
      </c>
      <c r="G12" s="9">
        <v>13</v>
      </c>
      <c r="H12" s="9">
        <v>10</v>
      </c>
      <c r="I12" s="9">
        <v>6.3</v>
      </c>
      <c r="J12" s="9">
        <v>5</v>
      </c>
      <c r="K12" s="19">
        <v>4.5</v>
      </c>
      <c r="L12" s="15">
        <f t="shared" si="0"/>
        <v>70.8</v>
      </c>
      <c r="N12" s="14"/>
    </row>
    <row r="13" spans="2:14" s="13" customFormat="1" ht="45" customHeight="1" x14ac:dyDescent="0.3">
      <c r="B13" s="9">
        <v>4</v>
      </c>
      <c r="C13" s="9" t="s">
        <v>41</v>
      </c>
      <c r="D13" s="9">
        <v>9</v>
      </c>
      <c r="E13" s="9">
        <v>9</v>
      </c>
      <c r="F13" s="9">
        <v>15</v>
      </c>
      <c r="G13" s="9">
        <v>15</v>
      </c>
      <c r="H13" s="9">
        <v>9</v>
      </c>
      <c r="I13" s="9">
        <v>6.5</v>
      </c>
      <c r="J13" s="9">
        <v>5</v>
      </c>
      <c r="K13" s="19">
        <v>4.5</v>
      </c>
      <c r="L13" s="15">
        <f t="shared" si="0"/>
        <v>73</v>
      </c>
      <c r="N13" s="14"/>
    </row>
    <row r="14" spans="2:14" s="13" customFormat="1" ht="45" customHeight="1" x14ac:dyDescent="0.3">
      <c r="B14" s="20">
        <v>5</v>
      </c>
      <c r="C14" s="20" t="s">
        <v>42</v>
      </c>
      <c r="D14" s="20">
        <v>10</v>
      </c>
      <c r="E14" s="20">
        <v>9</v>
      </c>
      <c r="F14" s="20">
        <v>13</v>
      </c>
      <c r="G14" s="20">
        <v>13</v>
      </c>
      <c r="H14" s="20">
        <v>8</v>
      </c>
      <c r="I14" s="20">
        <v>6.3</v>
      </c>
      <c r="J14" s="20">
        <v>5</v>
      </c>
      <c r="K14" s="21">
        <v>4.5</v>
      </c>
      <c r="L14" s="22">
        <f t="shared" si="0"/>
        <v>68.8</v>
      </c>
      <c r="N14" s="14" t="s">
        <v>8</v>
      </c>
    </row>
    <row r="15" spans="2:14" ht="45" customHeight="1" thickBot="1" x14ac:dyDescent="0.35">
      <c r="B15" s="53" t="s">
        <v>0</v>
      </c>
      <c r="C15" s="54"/>
      <c r="D15" s="10">
        <f>SUM(D11:D13)</f>
        <v>27</v>
      </c>
      <c r="E15" s="10">
        <f t="shared" ref="E15:K15" si="1">SUM(E11:E13)</f>
        <v>27</v>
      </c>
      <c r="F15" s="10">
        <f t="shared" si="1"/>
        <v>44</v>
      </c>
      <c r="G15" s="10">
        <f>SUM(G11:G13)</f>
        <v>42</v>
      </c>
      <c r="H15" s="10">
        <f t="shared" si="1"/>
        <v>29</v>
      </c>
      <c r="I15" s="10">
        <f t="shared" si="1"/>
        <v>19.100000000000001</v>
      </c>
      <c r="J15" s="10">
        <f t="shared" si="1"/>
        <v>15</v>
      </c>
      <c r="K15" s="10">
        <f t="shared" si="1"/>
        <v>13.5</v>
      </c>
      <c r="L15" s="15">
        <f>SUM(D15:K15)</f>
        <v>216.6</v>
      </c>
    </row>
    <row r="16" spans="2:14" ht="45" customHeight="1" thickBot="1" x14ac:dyDescent="0.35">
      <c r="B16" s="53" t="s">
        <v>1</v>
      </c>
      <c r="C16" s="54"/>
      <c r="D16" s="3">
        <f t="shared" ref="D16:L16" si="2">D15/3</f>
        <v>9</v>
      </c>
      <c r="E16" s="3">
        <f t="shared" si="2"/>
        <v>9</v>
      </c>
      <c r="F16" s="3">
        <f t="shared" si="2"/>
        <v>14.666666666666666</v>
      </c>
      <c r="G16" s="3">
        <f t="shared" si="2"/>
        <v>14</v>
      </c>
      <c r="H16" s="3">
        <f t="shared" si="2"/>
        <v>9.6666666666666661</v>
      </c>
      <c r="I16" s="3">
        <f t="shared" si="2"/>
        <v>6.3666666666666671</v>
      </c>
      <c r="J16" s="3">
        <f t="shared" si="2"/>
        <v>5</v>
      </c>
      <c r="K16" s="3">
        <f t="shared" si="2"/>
        <v>4.5</v>
      </c>
      <c r="L16" s="16">
        <f t="shared" si="2"/>
        <v>72.2</v>
      </c>
    </row>
    <row r="18" spans="7:12" ht="31.5" customHeight="1" x14ac:dyDescent="0.3">
      <c r="G18" t="s">
        <v>10</v>
      </c>
      <c r="H18" s="25" t="s">
        <v>29</v>
      </c>
      <c r="I18" s="25"/>
      <c r="J18" s="25"/>
      <c r="K18" s="25"/>
      <c r="L18" s="25"/>
    </row>
    <row r="19" spans="7:12" ht="31.5" customHeight="1" x14ac:dyDescent="0.3">
      <c r="G19" t="s">
        <v>5</v>
      </c>
      <c r="H19" s="25" t="s">
        <v>11</v>
      </c>
      <c r="I19" s="25"/>
      <c r="J19" s="25"/>
      <c r="K19" s="25"/>
      <c r="L19" s="25"/>
    </row>
  </sheetData>
  <mergeCells count="16">
    <mergeCell ref="H19:L19"/>
    <mergeCell ref="B2:L2"/>
    <mergeCell ref="B4:C4"/>
    <mergeCell ref="D4:L4"/>
    <mergeCell ref="B6:B9"/>
    <mergeCell ref="C6:C9"/>
    <mergeCell ref="D6:L6"/>
    <mergeCell ref="D7:I7"/>
    <mergeCell ref="J7:K7"/>
    <mergeCell ref="L7:L9"/>
    <mergeCell ref="D8:F8"/>
    <mergeCell ref="G8:I8"/>
    <mergeCell ref="J8:K8"/>
    <mergeCell ref="B15:C15"/>
    <mergeCell ref="B16:C16"/>
    <mergeCell ref="H18:L18"/>
  </mergeCells>
  <phoneticPr fontId="1" type="noConversion"/>
  <pageMargins left="0.7" right="0.7" top="0.75" bottom="0.75" header="0.3" footer="0.3"/>
  <pageSetup paperSize="9" scale="68" orientation="portrait" r:id="rId1"/>
  <colBreaks count="1" manualBreakCount="1">
    <brk id="14" max="20" man="1"/>
  </colBreaks>
  <ignoredErrors>
    <ignoredError sqref="D15:F15 H15:K1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기술능력평가 최종 결과표</vt:lpstr>
      <vt:lpstr>점수집계표((주)쿨웨이브)</vt:lpstr>
      <vt:lpstr>점수집계표(주식회사 온앤미)</vt:lpstr>
      <vt:lpstr>'기술능력평가 최종 결과표'!Print_Area</vt:lpstr>
      <vt:lpstr>'점수집계표((주)쿨웨이브)'!Print_Area</vt:lpstr>
      <vt:lpstr>'점수집계표(주식회사 온앤미)'!Print_Area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2026-09-14T05:21:11Z</cp:lastPrinted>
  <dcterms:created xsi:type="dcterms:W3CDTF">2017-03-07T11:03:34Z</dcterms:created>
  <dcterms:modified xsi:type="dcterms:W3CDTF">2026-09-14T06:17:15Z</dcterms:modified>
</cp:coreProperties>
</file>